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avisionnu.sharepoint.com/teams/PDW/Gedeelde documenten/General/I-Schijf/Testafname/Werkwijze klanten/SWV Apeldoorn PO/ADIT afname 2025-2026/Formulieren ADIT/"/>
    </mc:Choice>
  </mc:AlternateContent>
  <xr:revisionPtr revIDLastSave="0" documentId="8_{84F22DCB-7939-47D9-B3C5-6A84FB45CEA8}" xr6:coauthVersionLast="47" xr6:coauthVersionMax="47" xr10:uidLastSave="{00000000-0000-0000-0000-000000000000}"/>
  <bookViews>
    <workbookView xWindow="-110" yWindow="-110" windowWidth="38620" windowHeight="21100" xr2:uid="{00000000-000D-0000-FFFF-FFFF00000000}"/>
  </bookViews>
  <sheets>
    <sheet name="Schoolgegevens" sheetId="1" r:id="rId1"/>
    <sheet name="Leerlinggegevens" sheetId="2" r:id="rId2"/>
  </sheets>
  <definedNames>
    <definedName name="Dependancecode">Schoolgegevens!$Q$43:$Q$142</definedName>
    <definedName name="KL_ADIT">Schoolgegevens!$O$44:$O$46</definedName>
    <definedName name="KL_Ja_Nee">Schoolgegevens!$O$49:$O$51</definedName>
    <definedName name="KL_janee">Tabel2[ja/nee]</definedName>
    <definedName name="KL_jn">Schoolgegevens!$O$54:$O$56</definedName>
    <definedName name="kl_leerjaar6_7">Schoolgegevens!#REF!</definedName>
    <definedName name="kl_leerjaar8">Schoolgegevens!$O$64:$O$66</definedName>
    <definedName name="KL_testbegeleiding">Schoolgegevens!$O$60:$O$61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9" i="1" l="1"/>
  <c r="C30" i="1" s="1"/>
  <c r="E3" i="2" a="1"/>
  <c r="E3" i="2" s="1"/>
  <c r="E4" i="2" a="1"/>
  <c r="E4" i="2" s="1"/>
  <c r="E5" i="2" a="1"/>
  <c r="E5" i="2" s="1"/>
  <c r="E6" i="2" a="1"/>
  <c r="E6" i="2" s="1"/>
  <c r="E7" i="2" a="1"/>
  <c r="E7" i="2" s="1"/>
  <c r="E8" i="2" a="1"/>
  <c r="E8" i="2" s="1"/>
  <c r="E9" i="2" a="1"/>
  <c r="E9" i="2" s="1"/>
  <c r="E10" i="2" a="1"/>
  <c r="E10" i="2" s="1"/>
  <c r="E11" i="2" a="1"/>
  <c r="E11" i="2" s="1"/>
  <c r="E12" i="2" a="1"/>
  <c r="E12" i="2" s="1"/>
  <c r="E13" i="2" a="1"/>
  <c r="E13" i="2" s="1"/>
  <c r="E14" i="2" a="1"/>
  <c r="E14" i="2" s="1"/>
  <c r="E15" i="2" a="1"/>
  <c r="E15" i="2" s="1"/>
  <c r="E16" i="2" a="1"/>
  <c r="E16" i="2" s="1"/>
  <c r="E17" i="2" a="1"/>
  <c r="E17" i="2" s="1"/>
  <c r="E18" i="2" a="1"/>
  <c r="E18" i="2" s="1"/>
  <c r="E19" i="2" a="1"/>
  <c r="E19" i="2" s="1"/>
  <c r="E20" i="2" a="1"/>
  <c r="E20" i="2" s="1"/>
  <c r="E21" i="2" a="1"/>
  <c r="E21" i="2" s="1"/>
  <c r="E22" i="2" a="1"/>
  <c r="E22" i="2" s="1"/>
  <c r="E23" i="2" a="1"/>
  <c r="E23" i="2" s="1"/>
  <c r="E24" i="2" a="1"/>
  <c r="E24" i="2" s="1"/>
  <c r="E25" i="2" a="1"/>
  <c r="E25" i="2" s="1"/>
  <c r="E26" i="2" a="1"/>
  <c r="E26" i="2" s="1"/>
  <c r="E27" i="2" a="1"/>
  <c r="E27" i="2" s="1"/>
  <c r="E28" i="2" a="1"/>
  <c r="E28" i="2" s="1"/>
  <c r="E29" i="2" a="1"/>
  <c r="E29" i="2" s="1"/>
  <c r="E30" i="2" a="1"/>
  <c r="E30" i="2" s="1"/>
  <c r="E31" i="2" a="1"/>
  <c r="E31" i="2" s="1"/>
  <c r="E32" i="2" a="1"/>
  <c r="E32" i="2" s="1"/>
  <c r="E33" i="2" a="1"/>
  <c r="E33" i="2" s="1"/>
  <c r="E34" i="2" a="1"/>
  <c r="E34" i="2" s="1"/>
  <c r="E35" i="2" a="1"/>
  <c r="E35" i="2" s="1"/>
  <c r="E36" i="2" a="1"/>
  <c r="E36" i="2" s="1"/>
  <c r="E37" i="2" a="1"/>
  <c r="E37" i="2" s="1"/>
  <c r="E38" i="2" a="1"/>
  <c r="E38" i="2" s="1"/>
  <c r="E39" i="2" a="1"/>
  <c r="E39" i="2" s="1"/>
  <c r="E40" i="2" a="1"/>
  <c r="E40" i="2" s="1"/>
  <c r="E41" i="2" a="1"/>
  <c r="E41" i="2" s="1"/>
  <c r="E42" i="2" a="1"/>
  <c r="E42" i="2" s="1"/>
  <c r="E43" i="2" a="1"/>
  <c r="E43" i="2" s="1"/>
  <c r="E44" i="2" a="1"/>
  <c r="E44" i="2" s="1"/>
  <c r="E45" i="2" a="1"/>
  <c r="E45" i="2" s="1"/>
  <c r="E46" i="2" a="1"/>
  <c r="E46" i="2" s="1"/>
  <c r="E47" i="2" a="1"/>
  <c r="E47" i="2" s="1"/>
  <c r="E48" i="2" a="1"/>
  <c r="E48" i="2" s="1"/>
  <c r="E49" i="2" a="1"/>
  <c r="E49" i="2" s="1"/>
  <c r="E50" i="2" a="1"/>
  <c r="E50" i="2" s="1"/>
  <c r="E51" i="2" a="1"/>
  <c r="E51" i="2" s="1"/>
  <c r="E52" i="2" a="1"/>
  <c r="E52" i="2" s="1"/>
  <c r="E53" i="2" a="1"/>
  <c r="E53" i="2" s="1"/>
  <c r="E54" i="2" a="1"/>
  <c r="E54" i="2" s="1"/>
  <c r="E55" i="2" a="1"/>
  <c r="E55" i="2" s="1"/>
  <c r="E56" i="2" a="1"/>
  <c r="E56" i="2" s="1"/>
  <c r="E57" i="2" a="1"/>
  <c r="E57" i="2" s="1"/>
  <c r="E58" i="2" a="1"/>
  <c r="E58" i="2" s="1"/>
  <c r="E59" i="2" a="1"/>
  <c r="E59" i="2" s="1"/>
  <c r="E60" i="2" a="1"/>
  <c r="E60" i="2" s="1"/>
  <c r="E61" i="2" a="1"/>
  <c r="E61" i="2" s="1"/>
  <c r="E62" i="2" a="1"/>
  <c r="E62" i="2" s="1"/>
  <c r="E63" i="2" a="1"/>
  <c r="E63" i="2" s="1"/>
  <c r="E64" i="2" a="1"/>
  <c r="E64" i="2" s="1"/>
  <c r="E65" i="2" a="1"/>
  <c r="E65" i="2" s="1"/>
  <c r="E66" i="2" a="1"/>
  <c r="E66" i="2" s="1"/>
  <c r="E67" i="2" a="1"/>
  <c r="E67" i="2" s="1"/>
  <c r="E68" i="2" a="1"/>
  <c r="E68" i="2" s="1"/>
  <c r="E69" i="2" a="1"/>
  <c r="E69" i="2" s="1"/>
  <c r="E70" i="2" a="1"/>
  <c r="E70" i="2" s="1"/>
  <c r="E71" i="2" a="1"/>
  <c r="E71" i="2" s="1"/>
  <c r="E72" i="2" a="1"/>
  <c r="E72" i="2" s="1"/>
  <c r="E73" i="2" a="1"/>
  <c r="E73" i="2" s="1"/>
  <c r="E74" i="2" a="1"/>
  <c r="E74" i="2" s="1"/>
  <c r="E75" i="2" a="1"/>
  <c r="E75" i="2" s="1"/>
  <c r="E76" i="2" a="1"/>
  <c r="E76" i="2" s="1"/>
  <c r="E77" i="2" a="1"/>
  <c r="E77" i="2" s="1"/>
  <c r="E78" i="2" a="1"/>
  <c r="E78" i="2" s="1"/>
  <c r="E79" i="2" a="1"/>
  <c r="E79" i="2" s="1"/>
  <c r="E80" i="2" a="1"/>
  <c r="E80" i="2" s="1"/>
  <c r="E81" i="2" a="1"/>
  <c r="E81" i="2" s="1"/>
  <c r="E82" i="2" a="1"/>
  <c r="E82" i="2" s="1"/>
  <c r="E83" i="2" a="1"/>
  <c r="E83" i="2" s="1"/>
  <c r="E84" i="2" a="1"/>
  <c r="E84" i="2" s="1"/>
  <c r="E85" i="2" a="1"/>
  <c r="E85" i="2" s="1"/>
  <c r="E86" i="2" a="1"/>
  <c r="E86" i="2" s="1"/>
  <c r="E87" i="2" a="1"/>
  <c r="E87" i="2" s="1"/>
  <c r="E88" i="2" a="1"/>
  <c r="E88" i="2" s="1"/>
  <c r="E89" i="2" a="1"/>
  <c r="E89" i="2" s="1"/>
  <c r="E90" i="2" a="1"/>
  <c r="E90" i="2" s="1"/>
  <c r="E91" i="2" a="1"/>
  <c r="E91" i="2" s="1"/>
  <c r="E92" i="2" a="1"/>
  <c r="E92" i="2" s="1"/>
  <c r="E93" i="2" a="1"/>
  <c r="E93" i="2" s="1"/>
  <c r="E94" i="2" a="1"/>
  <c r="E94" i="2" s="1"/>
  <c r="E95" i="2" a="1"/>
  <c r="E95" i="2" s="1"/>
  <c r="E96" i="2" a="1"/>
  <c r="E96" i="2" s="1"/>
  <c r="E97" i="2" a="1"/>
  <c r="E97" i="2" s="1"/>
  <c r="E98" i="2" a="1"/>
  <c r="E98" i="2" s="1"/>
  <c r="E99" i="2" a="1"/>
  <c r="E99" i="2" s="1"/>
  <c r="E100" i="2" a="1"/>
  <c r="E100" i="2" s="1"/>
  <c r="E2" i="2" a="1"/>
  <c r="E2" i="2" s="1"/>
  <c r="F7" i="2" l="1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O37" i="1"/>
  <c r="C2" i="1" a="1"/>
  <c r="C2" i="1" s="1"/>
  <c r="B17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<sst xmlns="http://schemas.openxmlformats.org/spreadsheetml/2006/main" count="163" uniqueCount="156">
  <si>
    <r>
      <t xml:space="preserve"> </t>
    </r>
    <r>
      <rPr>
        <b/>
        <sz val="11"/>
        <color rgb="FFFF0000"/>
        <rFont val="Trebuchet MS"/>
        <family val="2"/>
      </rPr>
      <t>Vul a.u.b. alle 'geel' gearceerde  velden in.</t>
    </r>
  </si>
  <si>
    <t>Aanmeldformulier ADIT</t>
  </si>
  <si>
    <t>Naam school</t>
  </si>
  <si>
    <t>Eventuele locatie</t>
  </si>
  <si>
    <t>Brin-nummer</t>
  </si>
  <si>
    <t>Dependancecode</t>
  </si>
  <si>
    <t>Adres</t>
  </si>
  <si>
    <t>Postcode</t>
  </si>
  <si>
    <t>Plaats</t>
  </si>
  <si>
    <t>Telefoon</t>
  </si>
  <si>
    <t>Contactpersoon</t>
  </si>
  <si>
    <t>Functie</t>
  </si>
  <si>
    <t>E-mailadres</t>
  </si>
  <si>
    <t>Factuur t.a.v.</t>
  </si>
  <si>
    <t>E-mail factuuradres</t>
  </si>
  <si>
    <t>Groep</t>
  </si>
  <si>
    <t>Klik hier en maak keuze met behulp van het pijltje</t>
  </si>
  <si>
    <t>Capaciteitenonderzoek</t>
  </si>
  <si>
    <t>x</t>
  </si>
  <si>
    <t>*Wenst u testbegeleiding door A-VISION bij de afname? Selecteer  "ja"</t>
  </si>
  <si>
    <t>NEE</t>
  </si>
  <si>
    <t>*Per groep van maximaal 15 leerlingen is 1 testbegeleider nodig.</t>
  </si>
  <si>
    <t>Vermoedelijke datum testafname</t>
  </si>
  <si>
    <t>LET OP!! Tijdens de ROUTE 8 toetsperiode (27 januari t/m 16 februari) is het soms niet mogelijk om de ADIT af te nemen. Neem hierover contact op via contact@a-vision.nu</t>
  </si>
  <si>
    <t>Combinatiekorting ROUTE 8</t>
  </si>
  <si>
    <t xml:space="preserve">*Maken de leerlingen ook de ROUTE 8 doorstroomtoets? </t>
  </si>
  <si>
    <t>N.V.T.</t>
  </si>
  <si>
    <t>*Hoeveel leerlingen zitten er in groep 8</t>
  </si>
  <si>
    <t>*Hoeveel leerlingen maken de ADIT</t>
  </si>
  <si>
    <t>Komt u in aanmerking voor de combikorting?</t>
  </si>
  <si>
    <t>*Deze korting geldt alleen als minimaal de helft van de leerlingen van groep 8 naast ROUTE 8 ook de ADIT maakt.</t>
  </si>
  <si>
    <t>Voor het invoeren van de leerlinggegevens klikt u op het tabblad 'Leerlinggegevens' onderaan op uw scherm.</t>
  </si>
  <si>
    <t xml:space="preserve">Alleen een volledig ingevuld aanmeldformulier kan in behandeling worden genomen. </t>
  </si>
  <si>
    <t>Mochten er aanpassingen nodig zijn, nemen wij contact met u op.</t>
  </si>
  <si>
    <t>Minimale verwerkingsruimte</t>
  </si>
  <si>
    <t>versienummer: 1.4</t>
  </si>
  <si>
    <t>ADIT</t>
  </si>
  <si>
    <t>00</t>
  </si>
  <si>
    <t>ADIT - Groep 6</t>
  </si>
  <si>
    <t>01</t>
  </si>
  <si>
    <t>ADIT - Groep 7</t>
  </si>
  <si>
    <t>02</t>
  </si>
  <si>
    <t>ADIT - Groep 8</t>
  </si>
  <si>
    <t>03</t>
  </si>
  <si>
    <t>04</t>
  </si>
  <si>
    <t>Ja/Nee</t>
  </si>
  <si>
    <t>05</t>
  </si>
  <si>
    <t>JA</t>
  </si>
  <si>
    <t>06</t>
  </si>
  <si>
    <t>07</t>
  </si>
  <si>
    <t>08</t>
  </si>
  <si>
    <t>09</t>
  </si>
  <si>
    <t>ja_nee</t>
  </si>
  <si>
    <t>10</t>
  </si>
  <si>
    <t xml:space="preserve">ja </t>
  </si>
  <si>
    <t>11</t>
  </si>
  <si>
    <t>nee</t>
  </si>
  <si>
    <t>12</t>
  </si>
  <si>
    <t>13</t>
  </si>
  <si>
    <t>14</t>
  </si>
  <si>
    <t>15</t>
  </si>
  <si>
    <t>testbegeleiding</t>
  </si>
  <si>
    <t>16</t>
  </si>
  <si>
    <t>17</t>
  </si>
  <si>
    <t>18</t>
  </si>
  <si>
    <t>19</t>
  </si>
  <si>
    <t>leerjaar8</t>
  </si>
  <si>
    <t>20</t>
  </si>
  <si>
    <t>21</t>
  </si>
  <si>
    <t>22</t>
  </si>
  <si>
    <t>23</t>
  </si>
  <si>
    <t>24</t>
  </si>
  <si>
    <t>ja/nee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</si>
  <si>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</si>
  <si>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</si>
  <si>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</si>
  <si>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</si>
  <si>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</si>
  <si>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</si>
  <si>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</si>
  <si>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</si>
  <si>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</si>
  <si>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</si>
  <si>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</si>
  <si>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</si>
  <si>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</si>
  <si>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</si>
  <si>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</si>
  <si>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</si>
  <si>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</si>
  <si>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</si>
  <si>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</si>
  <si>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</si>
  <si>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</si>
  <si>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</si>
  <si>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</si>
  <si>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</si>
  <si>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</si>
  <si>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</si>
  <si>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</si>
  <si>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</si>
  <si>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</si>
  <si>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</si>
  <si>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</si>
  <si>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</si>
  <si>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</si>
  <si>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</si>
  <si>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</si>
  <si>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</si>
  <si>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</si>
  <si>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</si>
  <si>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</si>
  <si>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</si>
  <si>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</si>
  <si>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</si>
  <si>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</si>
  <si>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</si>
  <si>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</si>
  <si>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</si>
  <si>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</si>
  <si>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</si>
  <si>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</si>
  <si>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</si>
  <si>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</si>
  <si>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</si>
  <si>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</si>
  <si>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</si>
  <si>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</si>
  <si>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</si>
  <si>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</si>
  <si>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</si>
  <si>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</si>
  <si>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</si>
  <si>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</si>
  <si>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</si>
  <si>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</si>
  <si>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</si>
  <si>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</si>
  <si>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</si>
  <si>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</si>
  <si>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</si>
  <si>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</si>
  <si>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</si>
  <si>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</si>
  <si>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</si>
  <si>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</si>
  <si>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</si>
  <si>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</si>
  <si>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Roepnaam</t>
  </si>
  <si>
    <t>Tussenvoegsel</t>
  </si>
  <si>
    <t>Achternaam</t>
  </si>
  <si>
    <t>Geboortedatum</t>
  </si>
  <si>
    <t>Leerjaar</t>
  </si>
  <si>
    <t>TS (Toestemming ja of nee)</t>
  </si>
  <si>
    <t>SWV Apeldoorn</t>
  </si>
  <si>
    <t>info@swvapeldoornpo.nl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</si>
</sst>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"/>
  </numFmts>
  <fonts count="26" x14ac:knownFonts="1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Trebuchet MS"/>
      <family val="2"/>
    </font>
    <font>
      <sz val="9"/>
      <name val="Trebuchet MS"/>
      <family val="2"/>
    </font>
    <font>
      <b/>
      <sz val="10"/>
      <name val="Trebuchet MS"/>
      <family val="2"/>
    </font>
    <font>
      <b/>
      <sz val="11"/>
      <name val="Trebuchet MS"/>
      <family val="2"/>
    </font>
    <font>
      <sz val="9"/>
      <color theme="1" tint="0.249977111117893"/>
      <name val="Trebuchet MS"/>
      <family val="2"/>
    </font>
    <font>
      <b/>
      <sz val="9"/>
      <color theme="1" tint="0.249977111117893"/>
      <name val="Trebuchet MS"/>
      <family val="2"/>
    </font>
    <font>
      <sz val="9"/>
      <color theme="1" tint="0.34998626667073579"/>
      <name val="Trebuchet MS"/>
      <family val="2"/>
    </font>
    <font>
      <b/>
      <sz val="20"/>
      <color theme="1" tint="0.249977111117893"/>
      <name val="Trebuchet MS"/>
      <family val="2"/>
    </font>
    <font>
      <b/>
      <sz val="10"/>
      <color theme="1" tint="0.249977111117893"/>
      <name val="Trebuchet MS"/>
      <family val="2"/>
    </font>
    <font>
      <b/>
      <sz val="10"/>
      <color rgb="FF0070C0"/>
      <name val="Trebuchet MS"/>
      <family val="2"/>
    </font>
    <font>
      <sz val="10"/>
      <color theme="1" tint="0.249977111117893"/>
      <name val="Trebuchet MS"/>
      <family val="2"/>
    </font>
    <font>
      <i/>
      <sz val="10"/>
      <color theme="1" tint="0.249977111117893"/>
      <name val="Trebuchet MS"/>
      <family val="2"/>
    </font>
    <font>
      <b/>
      <sz val="10"/>
      <color rgb="FFFF0000"/>
      <name val="Trebuchet MS"/>
      <family val="2"/>
    </font>
    <font>
      <b/>
      <sz val="9"/>
      <color rgb="FFFF0000"/>
      <name val="Trebuchet MS"/>
      <family val="2"/>
    </font>
    <font>
      <b/>
      <i/>
      <sz val="10"/>
      <color rgb="FF0070C0"/>
      <name val="Trebuchet MS"/>
      <family val="2"/>
    </font>
    <font>
      <i/>
      <sz val="10"/>
      <color rgb="FF0070C0"/>
      <name val="Arial"/>
      <family val="2"/>
    </font>
    <font>
      <b/>
      <sz val="20"/>
      <color theme="4" tint="0.59999389629810485"/>
      <name val="Trebuchet MS"/>
      <family val="2"/>
    </font>
    <font>
      <b/>
      <sz val="10"/>
      <color theme="4" tint="0.59999389629810485"/>
      <name val="Trebuchet MS"/>
      <family val="2"/>
    </font>
    <font>
      <sz val="10"/>
      <color theme="4" tint="0.59999389629810485"/>
      <name val="Trebuchet MS"/>
      <family val="2"/>
    </font>
    <font>
      <sz val="11"/>
      <name val="Calibri"/>
      <family val="2"/>
    </font>
    <font>
      <b/>
      <sz val="11"/>
      <color rgb="FFFF0000"/>
      <name val="Trebuchet MS"/>
      <family val="2"/>
    </font>
    <font>
      <sz val="9"/>
      <color theme="1"/>
      <name val="Wingdings 3"/>
      <family val="1"/>
      <charset val="2"/>
    </font>
    <font>
      <b/>
      <i/>
      <sz val="12"/>
      <color theme="1" tint="0.249977111117893"/>
      <name val="Trebuchet MS"/>
      <family val="2"/>
    </font>
  </fonts>
  <fills count="1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</cellStyleXfs>
  <cellXfs count="77">
    <xf numFmtId="0" fontId="0" fillId="0" borderId="0" xfId="0"/>
    <xf numFmtId="0" fontId="3" fillId="4" borderId="1" xfId="0" applyFont="1" applyFill="1" applyBorder="1" applyAlignment="1" applyProtection="1">
      <alignment horizontal="left" vertical="top" wrapText="1"/>
      <protection locked="0"/>
    </xf>
    <xf numFmtId="0" fontId="13" fillId="2" borderId="1" xfId="0" applyFont="1" applyFill="1" applyBorder="1" applyAlignment="1" applyProtection="1">
      <alignment vertical="top"/>
      <protection locked="0"/>
    </xf>
    <xf numFmtId="0" fontId="13" fillId="2" borderId="1" xfId="0" applyFont="1" applyFill="1" applyBorder="1" applyAlignment="1" applyProtection="1">
      <alignment vertical="center"/>
      <protection locked="0"/>
    </xf>
    <xf numFmtId="49" fontId="13" fillId="2" borderId="1" xfId="0" applyNumberFormat="1" applyFont="1" applyFill="1" applyBorder="1" applyAlignment="1" applyProtection="1">
      <alignment vertical="center"/>
      <protection locked="0"/>
    </xf>
    <xf numFmtId="164" fontId="5" fillId="2" borderId="1" xfId="0" applyNumberFormat="1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9" fontId="5" fillId="7" borderId="1" xfId="2" applyFont="1" applyFill="1" applyBorder="1" applyAlignment="1" applyProtection="1">
      <alignment horizontal="center" vertical="center"/>
    </xf>
    <xf numFmtId="0" fontId="2" fillId="2" borderId="1" xfId="1" applyFill="1" applyBorder="1" applyAlignment="1" applyProtection="1">
      <alignment vertical="center"/>
      <protection locked="0"/>
    </xf>
    <xf numFmtId="0" fontId="4" fillId="0" borderId="0" xfId="0" applyFont="1"/>
    <xf numFmtId="49" fontId="4" fillId="0" borderId="0" xfId="0" applyNumberFormat="1" applyFont="1"/>
    <xf numFmtId="0" fontId="10" fillId="7" borderId="1" xfId="0" applyFont="1" applyFill="1" applyBorder="1" applyAlignment="1">
      <alignment vertical="center"/>
    </xf>
    <xf numFmtId="0" fontId="4" fillId="7" borderId="2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11" fillId="0" borderId="4" xfId="0" applyFont="1" applyBorder="1" applyAlignment="1">
      <alignment vertical="center"/>
    </xf>
    <xf numFmtId="0" fontId="4" fillId="0" borderId="10" xfId="0" applyFont="1" applyBorder="1"/>
    <xf numFmtId="0" fontId="11" fillId="0" borderId="3" xfId="0" applyFont="1" applyBorder="1" applyAlignment="1">
      <alignment vertical="center"/>
    </xf>
    <xf numFmtId="0" fontId="11" fillId="0" borderId="5" xfId="0" applyFont="1" applyBorder="1" applyAlignment="1">
      <alignment vertical="center"/>
    </xf>
    <xf numFmtId="0" fontId="12" fillId="0" borderId="5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11" fillId="3" borderId="3" xfId="0" applyFont="1" applyFill="1" applyBorder="1" applyAlignment="1">
      <alignment vertical="center"/>
    </xf>
    <xf numFmtId="0" fontId="7" fillId="3" borderId="2" xfId="0" applyFont="1" applyFill="1" applyBorder="1" applyAlignment="1">
      <alignment vertical="center"/>
    </xf>
    <xf numFmtId="0" fontId="4" fillId="6" borderId="0" xfId="0" applyFont="1" applyFill="1"/>
    <xf numFmtId="0" fontId="6" fillId="0" borderId="0" xfId="0" applyFont="1"/>
    <xf numFmtId="0" fontId="7" fillId="0" borderId="3" xfId="0" applyFont="1" applyBorder="1" applyAlignment="1">
      <alignment vertical="center"/>
    </xf>
    <xf numFmtId="0" fontId="8" fillId="0" borderId="0" xfId="0" applyFont="1"/>
    <xf numFmtId="0" fontId="14" fillId="5" borderId="0" xfId="0" applyFont="1" applyFill="1"/>
    <xf numFmtId="0" fontId="7" fillId="5" borderId="0" xfId="0" applyFont="1" applyFill="1"/>
    <xf numFmtId="0" fontId="4" fillId="5" borderId="0" xfId="0" applyFont="1" applyFill="1"/>
    <xf numFmtId="0" fontId="7" fillId="0" borderId="0" xfId="0" applyFont="1"/>
    <xf numFmtId="0" fontId="9" fillId="0" borderId="0" xfId="0" applyFont="1"/>
    <xf numFmtId="49" fontId="4" fillId="0" borderId="0" xfId="0" applyNumberFormat="1" applyFont="1" applyAlignment="1">
      <alignment vertical="center"/>
    </xf>
    <xf numFmtId="0" fontId="4" fillId="0" borderId="6" xfId="0" applyFont="1" applyBorder="1"/>
    <xf numFmtId="0" fontId="4" fillId="0" borderId="7" xfId="0" applyFont="1" applyBorder="1"/>
    <xf numFmtId="0" fontId="4" fillId="0" borderId="8" xfId="0" applyFont="1" applyBorder="1"/>
    <xf numFmtId="0" fontId="4" fillId="0" borderId="7" xfId="0" applyFont="1" applyBorder="1" applyAlignment="1">
      <alignment horizontal="left" vertical="top"/>
    </xf>
    <xf numFmtId="0" fontId="3" fillId="8" borderId="9" xfId="0" applyFont="1" applyFill="1" applyBorder="1" applyAlignment="1">
      <alignment horizontal="left" textRotation="60"/>
    </xf>
    <xf numFmtId="0" fontId="3" fillId="0" borderId="0" xfId="0" applyFont="1" applyAlignment="1">
      <alignment horizontal="center" textRotation="45"/>
    </xf>
    <xf numFmtId="14" fontId="3" fillId="9" borderId="2" xfId="0" applyNumberFormat="1" applyFont="1" applyFill="1" applyBorder="1" applyAlignment="1">
      <alignment horizontal="center" vertical="top" wrapText="1"/>
    </xf>
    <xf numFmtId="1" fontId="3" fillId="7" borderId="1" xfId="0" applyNumberFormat="1" applyFont="1" applyFill="1" applyBorder="1" applyAlignment="1">
      <alignment horizontal="center" vertical="center"/>
    </xf>
    <xf numFmtId="0" fontId="3" fillId="0" borderId="0" xfId="0" applyFont="1"/>
    <xf numFmtId="0" fontId="15" fillId="0" borderId="0" xfId="0" applyFont="1"/>
    <xf numFmtId="0" fontId="5" fillId="0" borderId="0" xfId="0" applyFont="1"/>
    <xf numFmtId="16" fontId="3" fillId="0" borderId="0" xfId="0" applyNumberFormat="1" applyFont="1"/>
    <xf numFmtId="0" fontId="3" fillId="0" borderId="0" xfId="0" applyFont="1" applyAlignment="1">
      <alignment horizontal="left"/>
    </xf>
    <xf numFmtId="14" fontId="3" fillId="0" borderId="0" xfId="0" applyNumberFormat="1" applyFont="1" applyAlignment="1">
      <alignment horizontal="right"/>
    </xf>
    <xf numFmtId="1" fontId="3" fillId="0" borderId="0" xfId="0" applyNumberFormat="1" applyFont="1" applyAlignment="1">
      <alignment horizontal="center" vertical="center"/>
    </xf>
    <xf numFmtId="0" fontId="3" fillId="4" borderId="1" xfId="0" applyFont="1" applyFill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/>
    </xf>
    <xf numFmtId="14" fontId="4" fillId="8" borderId="12" xfId="0" applyNumberFormat="1" applyFont="1" applyFill="1" applyBorder="1" applyAlignment="1">
      <alignment horizontal="center" vertical="center"/>
    </xf>
    <xf numFmtId="0" fontId="1" fillId="0" borderId="6" xfId="0" applyFont="1" applyBorder="1"/>
    <xf numFmtId="0" fontId="1" fillId="0" borderId="7" xfId="0" applyFont="1" applyBorder="1"/>
    <xf numFmtId="0" fontId="3" fillId="8" borderId="1" xfId="0" applyFont="1" applyFill="1" applyBorder="1" applyAlignment="1">
      <alignment horizontal="left" textRotation="60"/>
    </xf>
    <xf numFmtId="49" fontId="3" fillId="8" borderId="1" xfId="0" applyNumberFormat="1" applyFont="1" applyFill="1" applyBorder="1" applyAlignment="1">
      <alignment horizontal="left" textRotation="60"/>
    </xf>
    <xf numFmtId="0" fontId="19" fillId="7" borderId="1" xfId="0" applyFont="1" applyFill="1" applyBorder="1" applyAlignment="1">
      <alignment horizontal="center" vertical="center"/>
    </xf>
    <xf numFmtId="0" fontId="20" fillId="7" borderId="1" xfId="0" applyFont="1" applyFill="1" applyBorder="1" applyAlignment="1">
      <alignment vertical="center"/>
    </xf>
    <xf numFmtId="0" fontId="3" fillId="4" borderId="1" xfId="0" applyFont="1" applyFill="1" applyBorder="1" applyAlignment="1" applyProtection="1">
      <alignment horizontal="left" vertical="top"/>
      <protection locked="0"/>
    </xf>
    <xf numFmtId="14" fontId="3" fillId="4" borderId="2" xfId="0" applyNumberFormat="1" applyFont="1" applyFill="1" applyBorder="1" applyAlignment="1" applyProtection="1">
      <alignment horizontal="left" vertical="top"/>
      <protection locked="0"/>
    </xf>
    <xf numFmtId="14" fontId="3" fillId="4" borderId="1" xfId="0" applyNumberFormat="1" applyFont="1" applyFill="1" applyBorder="1" applyAlignment="1" applyProtection="1">
      <alignment horizontal="left" vertical="top"/>
      <protection locked="0"/>
    </xf>
    <xf numFmtId="14" fontId="3" fillId="2" borderId="1" xfId="0" applyNumberFormat="1" applyFont="1" applyFill="1" applyBorder="1" applyAlignment="1" applyProtection="1">
      <alignment horizontal="left" vertical="top"/>
      <protection locked="0"/>
    </xf>
    <xf numFmtId="0" fontId="21" fillId="7" borderId="0" xfId="0" applyFont="1" applyFill="1" applyAlignment="1">
      <alignment horizontal="left" vertical="center"/>
    </xf>
    <xf numFmtId="0" fontId="3" fillId="0" borderId="0" xfId="0" applyFont="1" applyAlignment="1">
      <alignment vertical="center"/>
    </xf>
    <xf numFmtId="0" fontId="22" fillId="2" borderId="1" xfId="1" applyFont="1" applyFill="1" applyBorder="1" applyAlignment="1" applyProtection="1">
      <alignment vertical="center"/>
      <protection locked="0"/>
    </xf>
    <xf numFmtId="0" fontId="11" fillId="3" borderId="1" xfId="0" applyFont="1" applyFill="1" applyBorder="1" applyAlignment="1">
      <alignment horizontal="left" vertical="center" wrapText="1"/>
    </xf>
    <xf numFmtId="0" fontId="1" fillId="0" borderId="8" xfId="0" applyFont="1" applyBorder="1"/>
    <xf numFmtId="0" fontId="24" fillId="0" borderId="0" xfId="0" applyFont="1" applyAlignment="1">
      <alignment horizontal="left"/>
    </xf>
    <xf numFmtId="0" fontId="25" fillId="0" borderId="1" xfId="0" applyFont="1" applyBorder="1" applyAlignment="1" applyProtection="1">
      <alignment horizontal="center" vertical="center"/>
      <protection locked="0"/>
    </xf>
    <xf numFmtId="0" fontId="6" fillId="7" borderId="1" xfId="0" quotePrefix="1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/>
    </xf>
    <xf numFmtId="0" fontId="16" fillId="0" borderId="0" xfId="0" applyFont="1" applyAlignment="1">
      <alignment horizontal="center"/>
    </xf>
    <xf numFmtId="0" fontId="17" fillId="0" borderId="7" xfId="0" applyFont="1" applyBorder="1" applyAlignment="1">
      <alignment horizontal="left" vertical="top" wrapText="1"/>
    </xf>
    <xf numFmtId="0" fontId="18" fillId="0" borderId="2" xfId="0" applyFont="1" applyBorder="1" applyAlignment="1">
      <alignment horizontal="left" vertical="top" wrapText="1"/>
    </xf>
    <xf numFmtId="0" fontId="17" fillId="0" borderId="2" xfId="0" applyFont="1" applyBorder="1" applyAlignment="1">
      <alignment horizontal="left" vertical="top" wrapText="1"/>
    </xf>
    <xf numFmtId="0" fontId="11" fillId="3" borderId="3" xfId="0" applyFont="1" applyFill="1" applyBorder="1" applyAlignment="1">
      <alignment horizontal="left" vertical="center"/>
    </xf>
    <xf numFmtId="0" fontId="11" fillId="3" borderId="2" xfId="0" applyFont="1" applyFill="1" applyBorder="1" applyAlignment="1">
      <alignment horizontal="left" vertical="center"/>
    </xf>
  </cellXfs>
  <cellStyles count="3">
    <cellStyle name="Hyperlink" xfId="1" builtinId="8"/>
    <cellStyle name="Procent" xfId="2" builtinId="5"/>
    <cellStyle name="Standaard" xfId="0" builtinId="0"/>
  </cellStyles>
  <dxfs count="56">
    <dxf>
      <fill>
        <patternFill>
          <bgColor rgb="FF92D050"/>
        </patternFill>
      </fill>
    </dxf>
    <dxf>
      <fill>
        <patternFill>
          <bgColor rgb="FFFFC000"/>
        </patternFill>
      </fill>
    </dxf>
    <dxf>
      <font>
        <b val="0"/>
        <i/>
        <color theme="1"/>
      </font>
      <fill>
        <patternFill>
          <bgColor rgb="FFFF0000"/>
        </patternFill>
      </fill>
    </dxf>
    <dxf>
      <font>
        <color auto="1"/>
      </font>
      <fill>
        <patternFill>
          <bgColor theme="9"/>
        </patternFill>
      </fill>
    </dxf>
    <dxf>
      <font>
        <color auto="1"/>
      </font>
      <fill>
        <patternFill>
          <bgColor rgb="FF92D05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9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FFFF99"/>
        </patternFill>
      </fill>
    </dxf>
    <dxf>
      <fill>
        <patternFill>
          <bgColor rgb="FF92D050"/>
        </patternFill>
      </fill>
    </dxf>
    <dxf>
      <fill>
        <patternFill>
          <bgColor theme="9"/>
        </patternFill>
      </fill>
    </dxf>
    <dxf>
      <fill>
        <patternFill>
          <bgColor rgb="FFFFFF99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rebuchet MS"/>
        <family val="2"/>
        <scheme val="none"/>
      </font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rebuchet MS"/>
        <family val="2"/>
        <scheme val="none"/>
      </font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rebuchet MS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rebuchet MS"/>
        <family val="2"/>
        <scheme val="none"/>
      </font>
      <alignment horizontal="left" vertical="top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</border>
      <protection locked="1" hidden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rebuchet MS"/>
        <family val="2"/>
        <scheme val="none"/>
      </font>
      <alignment horizontal="left" vertical="top" textRotation="0" wrapText="0" indent="0" justifyLastLine="0" shrinkToFit="0" readingOrder="0"/>
      <protection locked="1" hidden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rebuchet MS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rebuchet MS"/>
        <family val="2"/>
        <scheme val="none"/>
      </font>
      <border diagonalUp="0" diagonalDown="0">
        <left/>
        <right/>
        <top style="thin">
          <color indexed="64"/>
        </top>
        <bottom style="thin">
          <color indexed="64"/>
        </bottom>
      </border>
      <protection locked="1" hidden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rebuchet MS"/>
        <family val="2"/>
        <scheme val="none"/>
      </font>
      <protection locked="1" hidden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rebuchet MS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rebuchet MS"/>
        <family val="2"/>
        <scheme val="none"/>
      </font>
      <border diagonalUp="0" diagonalDown="0">
        <left/>
        <right/>
        <top style="thin">
          <color indexed="64"/>
        </top>
        <bottom style="thin">
          <color indexed="64"/>
        </bottom>
      </border>
      <protection locked="1" hidden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rebuchet MS"/>
        <family val="2"/>
        <scheme val="none"/>
      </font>
      <protection locked="1" hidden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rebuchet MS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rebuchet MS"/>
        <family val="2"/>
        <scheme val="none"/>
      </font>
      <border diagonalUp="0" diagonalDown="0">
        <left/>
        <right/>
        <top style="thin">
          <color indexed="64"/>
        </top>
        <bottom style="thin">
          <color indexed="64"/>
        </bottom>
      </border>
      <protection locked="1" hidden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rebuchet MS"/>
        <family val="2"/>
        <scheme val="none"/>
      </font>
      <protection locked="1" hidden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rebuchet MS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border diagonalUp="0" diagonalDown="0">
        <left/>
        <right/>
        <top style="thin">
          <color indexed="64"/>
        </top>
        <bottom style="thin">
          <color indexed="64"/>
        </bottom>
      </border>
      <protection locked="1" hidden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protection locked="1" hidden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rebuchet MS"/>
        <family val="2"/>
        <scheme val="none"/>
      </font>
      <numFmt numFmtId="30" formatCode="@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rebuchet MS"/>
        <family val="2"/>
        <scheme val="none"/>
      </font>
      <numFmt numFmtId="30" formatCode="@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rebuchet MS"/>
        <family val="2"/>
        <scheme val="none"/>
      </font>
      <numFmt numFmtId="30" formatCode="@"/>
      <alignment horizontal="general" vertical="center" textRotation="0" wrapText="0" indent="0" justifyLastLine="0" shrinkToFit="0" readingOrder="0"/>
      <protection locked="1" hidden="0"/>
    </dxf>
  </dxfs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222250</xdr:colOff>
      <xdr:row>0</xdr:row>
      <xdr:rowOff>190500</xdr:rowOff>
    </xdr:from>
    <xdr:to>
      <xdr:col>0</xdr:col>
      <xdr:colOff>1155700</xdr:colOff>
      <xdr:row>0</xdr:row>
      <xdr:rowOff>1123950</xdr:rowOff>
    </xdr:to>
    <xdr:pic>
      <xdr:nvPicPr>
        <xdr:cNvPr id="1469" name="Afbeelding 2">
          <a:extLst>
            <a:ext uri="{FF2B5EF4-FFF2-40B4-BE49-F238E27FC236}">
              <a16:creationId xmlns:a16="http://schemas.microsoft.com/office/drawing/2014/main" id="{AD050731-CDF7-B619-8BBE-210615CCA7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250" y="190500"/>
          <a:ext cx="9334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92529</xdr:colOff>
      <xdr:row>0</xdr:row>
      <xdr:rowOff>184150</xdr:rowOff>
    </xdr:from>
    <xdr:to>
      <xdr:col>2</xdr:col>
      <xdr:colOff>1024929</xdr:colOff>
      <xdr:row>0</xdr:row>
      <xdr:rowOff>1116550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CAB4D02E-1356-FC45-AC79-87161D6AE2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5509986" y="184150"/>
          <a:ext cx="932400" cy="932400"/>
        </a:xfrm>
        <a:prstGeom prst="rect">
          <a:avLst/>
        </a:prstGeom>
      </xdr:spPr>
    </xdr:pic>
    <xdr:clientData/>
  </xdr:twoCellAnchor>
  <xdr:twoCellAnchor editAs="oneCell">
    <xdr:from>
      <xdr:col>2</xdr:col>
      <xdr:colOff>92779</xdr:colOff>
      <xdr:row>0</xdr:row>
      <xdr:rowOff>184150</xdr:rowOff>
    </xdr:from>
    <xdr:to>
      <xdr:col>2</xdr:col>
      <xdr:colOff>1025179</xdr:colOff>
      <xdr:row>0</xdr:row>
      <xdr:rowOff>1116550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EB1692B7-73C9-4291-8DD8-25555520DC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5509986" y="184150"/>
          <a:ext cx="932400" cy="93240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1" displayName="Tabel1" ref="Q42:Q142" totalsRowShown="0" headerRowDxfId="55" dataDxfId="54">
  <autoFilter ref="Q42:Q142" xr:uid="{00000000-0009-0000-0100-000001000000}"/>
  <tableColumns count="1">
    <tableColumn id="1" xr3:uid="{00000000-0010-0000-0000-000001000000}" name="Dependancecode" dataDxfId="53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01000000}" name="Tabel21" displayName="Tabel21" ref="O42:O46" totalsRowShown="0" headerRowDxfId="52" dataDxfId="50" headerRowBorderDxfId="51" tableBorderDxfId="49" totalsRowBorderDxfId="48">
  <autoFilter ref="O42:O46" xr:uid="{00000000-0009-0000-0100-000015000000}"/>
  <tableColumns count="1">
    <tableColumn id="1" xr3:uid="{00000000-0010-0000-0100-000001000000}" name="ADIT" dataDxfId="47"/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02000000}" name="Tabel26" displayName="Tabel26" ref="O48:O51" totalsRowShown="0" headerRowDxfId="46" dataDxfId="44" headerRowBorderDxfId="45" tableBorderDxfId="43" totalsRowBorderDxfId="42">
  <autoFilter ref="O48:O51" xr:uid="{00000000-0009-0000-0100-00001A000000}"/>
  <tableColumns count="1">
    <tableColumn id="1" xr3:uid="{00000000-0010-0000-0200-000001000000}" name="Ja/Nee" dataDxfId="41"/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03000000}" name="Tabel27" displayName="Tabel27" ref="O53:O56" totalsRowShown="0" headerRowDxfId="40" dataDxfId="38" headerRowBorderDxfId="39" tableBorderDxfId="37" totalsRowBorderDxfId="36">
  <autoFilter ref="O53:O56" xr:uid="{00000000-0009-0000-0100-00001B000000}"/>
  <sortState xmlns:xlrd2="http://schemas.microsoft.com/office/spreadsheetml/2017/richdata2" ref="O54:O56">
    <sortCondition ref="O53:O56"/>
  </sortState>
  <tableColumns count="1">
    <tableColumn id="1" xr3:uid="{00000000-0010-0000-0300-000001000000}" name="ja_nee" dataDxfId="35"/>
  </tableColumns>
  <tableStyleInfo name="TableStyleMedium9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Tabel5" displayName="Tabel5" ref="O59:O61" totalsRowShown="0" headerRowDxfId="34" dataDxfId="32" headerRowBorderDxfId="33" tableBorderDxfId="31" totalsRowBorderDxfId="30">
  <autoFilter ref="O59:O61" xr:uid="{00000000-0009-0000-0100-000005000000}"/>
  <tableColumns count="1">
    <tableColumn id="1" xr3:uid="{00000000-0010-0000-0400-000001000000}" name="testbegeleiding" dataDxfId="29"/>
  </tableColumns>
  <tableStyleInfo name="TableStyleMedium9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Tabel6" displayName="Tabel6" ref="O63:O66" totalsRowShown="0" headerRowDxfId="28" dataDxfId="26" headerRowBorderDxfId="27" tableBorderDxfId="25" totalsRowBorderDxfId="24">
  <autoFilter ref="O63:O66" xr:uid="{00000000-0009-0000-0100-000006000000}"/>
  <tableColumns count="1">
    <tableColumn id="1" xr3:uid="{00000000-0010-0000-0500-000001000000}" name="leerjaar8" dataDxfId="23"/>
  </tableColumns>
  <tableStyleInfo name="TableStyleMedium9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88235B4-4CA9-4AEE-B224-22F04AE12AD0}" name="Tabel2" displayName="Tabel2" ref="O68:O70" totalsRowShown="0" headerRowDxfId="22" dataDxfId="20" headerRowBorderDxfId="21" tableBorderDxfId="19" totalsRowBorderDxfId="18">
  <autoFilter ref="O68:O70" xr:uid="{888235B4-4CA9-4AEE-B224-22F04AE12AD0}"/>
  <tableColumns count="1">
    <tableColumn id="1" xr3:uid="{B23D3EC9-0F2F-463C-950F-B33F10B67E4B}" name="ja/nee" dataDxfId="17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/>
  <dimension ref="A1:Q142"/>
  <sheetViews>
    <sheetView tabSelected="1" zoomScaleNormal="100" workbookViewId="0">
      <selection activeCell="G27" sqref="G27"/>
    </sheetView>
  </sheetViews>
  <sheetFormatPr defaultColWidth="9.26953125" defaultRowHeight="12" x14ac:dyDescent="0.3"/>
  <cols>
    <col min="1" max="1" width="23.7265625" style="10" customWidth="1"/>
    <col min="2" max="2" width="57.7265625" style="10" customWidth="1"/>
    <col min="3" max="3" width="19" style="10" customWidth="1"/>
    <col min="4" max="4" width="6.7265625" style="10" customWidth="1"/>
    <col min="5" max="6" width="9.26953125" style="10"/>
    <col min="7" max="7" width="37.453125" style="10" customWidth="1"/>
    <col min="8" max="11" width="9.26953125" style="10"/>
    <col min="12" max="12" width="9.453125" style="10" customWidth="1"/>
    <col min="13" max="13" width="7.7265625" style="10" customWidth="1"/>
    <col min="14" max="14" width="7.26953125" style="10" customWidth="1"/>
    <col min="15" max="15" width="26.26953125" style="10" hidden="1" customWidth="1"/>
    <col min="16" max="16" width="7" style="10" customWidth="1"/>
    <col min="17" max="17" width="17" style="11" hidden="1" customWidth="1"/>
    <col min="18" max="18" width="24.7265625" style="10" customWidth="1"/>
    <col min="19" max="16384" width="9.26953125" style="10"/>
  </cols>
  <sheetData>
    <row r="1" spans="1:17" ht="110.25" customHeight="1" x14ac:dyDescent="0.35">
      <c r="A1" s="71" t="s">
        <v>0</v>
      </c>
      <c r="B1" s="71"/>
      <c r="C1" s="71"/>
    </row>
    <row r="2" spans="1:17" s="14" customFormat="1" ht="37.5" customHeight="1" x14ac:dyDescent="0.25">
      <c r="A2" s="12" t="s">
        <v>1</v>
      </c>
      <c r="B2" s="13"/>
      <c r="C2" s="56" cm="1">
        <f t="array" ref="C2">_xlfn.IFS(B16="ADIT - groep 7",7,B16="ADIT - groep 6",6,B16="ADIT - groep 8",8)</f>
        <v>8</v>
      </c>
    </row>
    <row r="3" spans="1:17" ht="14.25" customHeight="1" x14ac:dyDescent="0.3">
      <c r="A3" s="15" t="s">
        <v>2</v>
      </c>
      <c r="B3" s="2"/>
    </row>
    <row r="4" spans="1:17" ht="14.25" customHeight="1" x14ac:dyDescent="0.3">
      <c r="A4" s="15" t="s">
        <v>3</v>
      </c>
      <c r="B4" s="2"/>
    </row>
    <row r="5" spans="1:17" ht="14.25" customHeight="1" x14ac:dyDescent="0.3">
      <c r="A5" s="15" t="s">
        <v>4</v>
      </c>
      <c r="B5" s="3"/>
      <c r="K5" s="16"/>
    </row>
    <row r="6" spans="1:17" ht="14.25" customHeight="1" x14ac:dyDescent="0.3">
      <c r="A6" s="15" t="s">
        <v>5</v>
      </c>
      <c r="B6" s="4"/>
    </row>
    <row r="7" spans="1:17" ht="14.25" customHeight="1" x14ac:dyDescent="0.3">
      <c r="A7" s="15" t="s">
        <v>6</v>
      </c>
      <c r="B7" s="3"/>
    </row>
    <row r="8" spans="1:17" ht="14.25" customHeight="1" x14ac:dyDescent="0.3">
      <c r="A8" s="15" t="s">
        <v>7</v>
      </c>
      <c r="B8" s="3"/>
    </row>
    <row r="9" spans="1:17" ht="14.25" customHeight="1" x14ac:dyDescent="0.3">
      <c r="A9" s="15" t="s">
        <v>8</v>
      </c>
      <c r="B9" s="3"/>
    </row>
    <row r="10" spans="1:17" ht="14.25" customHeight="1" x14ac:dyDescent="0.3">
      <c r="A10" s="15" t="s">
        <v>9</v>
      </c>
      <c r="B10" s="4"/>
    </row>
    <row r="11" spans="1:17" ht="14.25" customHeight="1" x14ac:dyDescent="0.3">
      <c r="A11" s="17" t="s">
        <v>10</v>
      </c>
      <c r="B11" s="3"/>
    </row>
    <row r="12" spans="1:17" ht="14.25" customHeight="1" x14ac:dyDescent="0.3">
      <c r="A12" s="18" t="s">
        <v>11</v>
      </c>
      <c r="B12" s="3"/>
    </row>
    <row r="13" spans="1:17" ht="14.25" customHeight="1" x14ac:dyDescent="0.3">
      <c r="A13" s="18" t="s">
        <v>12</v>
      </c>
      <c r="B13" s="9"/>
    </row>
    <row r="14" spans="1:17" ht="14.25" customHeight="1" x14ac:dyDescent="0.3">
      <c r="A14" s="19" t="s">
        <v>13</v>
      </c>
      <c r="B14" s="3" t="s">
        <v>154</v>
      </c>
    </row>
    <row r="15" spans="1:17" ht="14.25" customHeight="1" x14ac:dyDescent="0.3">
      <c r="A15" s="20" t="s">
        <v>14</v>
      </c>
      <c r="B15" s="64" t="s">
        <v>155</v>
      </c>
    </row>
    <row r="16" spans="1:17" ht="27.75" customHeight="1" x14ac:dyDescent="0.3">
      <c r="A16" s="65" t="s">
        <v>15</v>
      </c>
      <c r="B16" s="68" t="s">
        <v>42</v>
      </c>
      <c r="C16" s="67"/>
      <c r="Q16" s="10"/>
    </row>
    <row r="17" spans="1:17" ht="14.25" customHeight="1" x14ac:dyDescent="0.3">
      <c r="A17" s="57" t="s">
        <v>17</v>
      </c>
      <c r="B17" s="62" t="str">
        <f>IF(B16="ADIT - Groep 8","ADIT - Groep 8","ADIT - Groep 6/7")</f>
        <v>ADIT - Groep 8</v>
      </c>
      <c r="C17" s="70" t="s">
        <v>18</v>
      </c>
      <c r="Q17" s="10"/>
    </row>
    <row r="18" spans="1:17" ht="14.25" customHeight="1" x14ac:dyDescent="0.3">
      <c r="A18" s="75" t="s">
        <v>19</v>
      </c>
      <c r="B18" s="76"/>
      <c r="C18" s="6" t="s">
        <v>47</v>
      </c>
      <c r="Q18" s="10"/>
    </row>
    <row r="19" spans="1:17" ht="13" x14ac:dyDescent="0.3">
      <c r="A19" s="72" t="s">
        <v>21</v>
      </c>
      <c r="B19" s="73"/>
      <c r="Q19" s="10"/>
    </row>
    <row r="20" spans="1:17" ht="14.25" customHeight="1" x14ac:dyDescent="0.3">
      <c r="A20" s="22"/>
      <c r="B20" s="23"/>
      <c r="Q20" s="10"/>
    </row>
    <row r="21" spans="1:17" ht="18" customHeight="1" x14ac:dyDescent="0.3">
      <c r="A21" s="22" t="s">
        <v>22</v>
      </c>
      <c r="B21" s="23"/>
      <c r="C21" s="5"/>
      <c r="Q21" s="10"/>
    </row>
    <row r="22" spans="1:17" ht="29.65" customHeight="1" x14ac:dyDescent="0.3">
      <c r="A22" s="72" t="s">
        <v>23</v>
      </c>
      <c r="B22" s="74"/>
      <c r="Q22" s="10"/>
    </row>
    <row r="23" spans="1:17" ht="10.5" customHeight="1" x14ac:dyDescent="0.3">
      <c r="A23" s="24"/>
      <c r="B23" s="24"/>
      <c r="C23" s="24"/>
      <c r="Q23" s="10"/>
    </row>
    <row r="25" spans="1:17" ht="14.5" x14ac:dyDescent="0.35">
      <c r="A25" s="25" t="s">
        <v>24</v>
      </c>
      <c r="Q25" s="10"/>
    </row>
    <row r="26" spans="1:17" ht="14.25" customHeight="1" x14ac:dyDescent="0.3">
      <c r="A26" s="15" t="s">
        <v>25</v>
      </c>
      <c r="B26" s="26"/>
      <c r="C26" s="6" t="s">
        <v>26</v>
      </c>
      <c r="E26" s="27"/>
      <c r="Q26" s="10"/>
    </row>
    <row r="27" spans="1:17" ht="14.25" customHeight="1" x14ac:dyDescent="0.3">
      <c r="A27" s="15" t="s">
        <v>27</v>
      </c>
      <c r="B27" s="15"/>
      <c r="C27" s="7"/>
      <c r="Q27" s="10"/>
    </row>
    <row r="28" spans="1:17" ht="14.25" customHeight="1" x14ac:dyDescent="0.3">
      <c r="A28" s="17" t="s">
        <v>28</v>
      </c>
      <c r="B28" s="21"/>
      <c r="C28" s="7"/>
      <c r="Q28" s="10"/>
    </row>
    <row r="29" spans="1:17" ht="14.25" customHeight="1" x14ac:dyDescent="0.3">
      <c r="C29" s="8" t="str">
        <f>IF(OR(C26 = "NEE",C26 = "N.V.T.",C27 = 0),"nvt",C28/C27)</f>
        <v>nvt</v>
      </c>
      <c r="Q29" s="10"/>
    </row>
    <row r="30" spans="1:17" ht="14.25" customHeight="1" x14ac:dyDescent="0.3">
      <c r="A30" s="15" t="s">
        <v>29</v>
      </c>
      <c r="B30" s="17"/>
      <c r="C30" s="69" t="str">
        <f>IF(AND(C26 = "JA", B16 = "ADIT - Groep 8", C29 &gt;= 0.5, C27&gt;0),"JA","NEE")</f>
        <v>NEE</v>
      </c>
      <c r="Q30" s="10"/>
    </row>
    <row r="31" spans="1:17" ht="33" customHeight="1" x14ac:dyDescent="0.3">
      <c r="A31" s="72" t="s">
        <v>30</v>
      </c>
      <c r="B31" s="73"/>
      <c r="Q31" s="10"/>
    </row>
    <row r="32" spans="1:17" x14ac:dyDescent="0.3">
      <c r="Q32" s="10"/>
    </row>
    <row r="34" spans="1:17" ht="13.5" x14ac:dyDescent="0.35">
      <c r="A34" s="28" t="s">
        <v>31</v>
      </c>
      <c r="B34" s="29"/>
      <c r="C34" s="30"/>
      <c r="Q34" s="10"/>
    </row>
    <row r="35" spans="1:17" ht="14" thickBot="1" x14ac:dyDescent="0.4">
      <c r="A35" s="28" t="s">
        <v>32</v>
      </c>
      <c r="B35" s="29"/>
      <c r="C35" s="30"/>
      <c r="Q35" s="10"/>
    </row>
    <row r="36" spans="1:17" ht="13.5" x14ac:dyDescent="0.35">
      <c r="A36" s="28" t="s">
        <v>33</v>
      </c>
      <c r="B36" s="29"/>
      <c r="C36" s="30"/>
      <c r="O36" s="50" t="s">
        <v>34</v>
      </c>
      <c r="Q36" s="10"/>
    </row>
    <row r="37" spans="1:17" ht="12.5" thickBot="1" x14ac:dyDescent="0.35">
      <c r="A37" s="31" t="s">
        <v>35</v>
      </c>
      <c r="B37" s="31"/>
      <c r="O37" s="51">
        <f ca="1">IF(C18="NEE",TODAY()+10,TODAY()+28)</f>
        <v>45769</v>
      </c>
      <c r="Q37" s="10"/>
    </row>
    <row r="38" spans="1:17" x14ac:dyDescent="0.3">
      <c r="A38" s="31"/>
      <c r="B38" s="31"/>
      <c r="Q38" s="10"/>
    </row>
    <row r="39" spans="1:17" ht="13" x14ac:dyDescent="0.3">
      <c r="A39"/>
      <c r="B39" s="32"/>
      <c r="Q39" s="10"/>
    </row>
    <row r="40" spans="1:17" x14ac:dyDescent="0.3">
      <c r="B40" s="32"/>
      <c r="Q40" s="10"/>
    </row>
    <row r="41" spans="1:17" x14ac:dyDescent="0.3">
      <c r="B41" s="32"/>
      <c r="Q41" s="10"/>
    </row>
    <row r="42" spans="1:17" ht="13" x14ac:dyDescent="0.3">
      <c r="B42" s="32"/>
      <c r="O42" s="52" t="s">
        <v>36</v>
      </c>
      <c r="P42" s="14"/>
      <c r="Q42" s="33" t="s">
        <v>5</v>
      </c>
    </row>
    <row r="43" spans="1:17" ht="13" x14ac:dyDescent="0.3">
      <c r="B43" s="32"/>
      <c r="O43" s="53" t="s">
        <v>16</v>
      </c>
      <c r="Q43" s="11" t="s">
        <v>37</v>
      </c>
    </row>
    <row r="44" spans="1:17" ht="13" x14ac:dyDescent="0.3">
      <c r="A44"/>
      <c r="B44" s="32"/>
      <c r="O44" s="53" t="s">
        <v>38</v>
      </c>
      <c r="Q44" s="11" t="s">
        <v>39</v>
      </c>
    </row>
    <row r="45" spans="1:17" ht="13" x14ac:dyDescent="0.3">
      <c r="B45" s="32"/>
      <c r="O45" s="53" t="s">
        <v>40</v>
      </c>
      <c r="Q45" s="11" t="s">
        <v>41</v>
      </c>
    </row>
    <row r="46" spans="1:17" ht="13" x14ac:dyDescent="0.3">
      <c r="B46" s="32"/>
      <c r="O46" s="66" t="s">
        <v>42</v>
      </c>
      <c r="Q46" s="11" t="s">
        <v>43</v>
      </c>
    </row>
    <row r="47" spans="1:17" x14ac:dyDescent="0.3">
      <c r="Q47" s="11" t="s">
        <v>44</v>
      </c>
    </row>
    <row r="48" spans="1:17" x14ac:dyDescent="0.3">
      <c r="O48" s="34" t="s">
        <v>45</v>
      </c>
      <c r="Q48" s="11" t="s">
        <v>46</v>
      </c>
    </row>
    <row r="49" spans="15:17" x14ac:dyDescent="0.3">
      <c r="O49" s="35" t="s">
        <v>47</v>
      </c>
      <c r="Q49" s="11" t="s">
        <v>48</v>
      </c>
    </row>
    <row r="50" spans="15:17" x14ac:dyDescent="0.3">
      <c r="O50" s="35" t="s">
        <v>20</v>
      </c>
      <c r="Q50" s="11" t="s">
        <v>49</v>
      </c>
    </row>
    <row r="51" spans="15:17" x14ac:dyDescent="0.3">
      <c r="O51" s="36" t="s">
        <v>26</v>
      </c>
      <c r="Q51" s="11" t="s">
        <v>50</v>
      </c>
    </row>
    <row r="52" spans="15:17" x14ac:dyDescent="0.3">
      <c r="Q52" s="11" t="s">
        <v>51</v>
      </c>
    </row>
    <row r="53" spans="15:17" x14ac:dyDescent="0.3">
      <c r="O53" s="34" t="s">
        <v>52</v>
      </c>
      <c r="Q53" s="11" t="s">
        <v>53</v>
      </c>
    </row>
    <row r="54" spans="15:17" x14ac:dyDescent="0.3">
      <c r="O54" s="35" t="s">
        <v>54</v>
      </c>
      <c r="Q54" s="11" t="s">
        <v>55</v>
      </c>
    </row>
    <row r="55" spans="15:17" x14ac:dyDescent="0.3">
      <c r="O55" s="35" t="s">
        <v>56</v>
      </c>
      <c r="Q55" s="11" t="s">
        <v>57</v>
      </c>
    </row>
    <row r="56" spans="15:17" x14ac:dyDescent="0.3">
      <c r="O56" s="35"/>
      <c r="Q56" s="11" t="s">
        <v>58</v>
      </c>
    </row>
    <row r="57" spans="15:17" x14ac:dyDescent="0.3">
      <c r="Q57" s="11" t="s">
        <v>59</v>
      </c>
    </row>
    <row r="58" spans="15:17" x14ac:dyDescent="0.3">
      <c r="Q58" s="11" t="s">
        <v>60</v>
      </c>
    </row>
    <row r="59" spans="15:17" x14ac:dyDescent="0.3">
      <c r="O59" s="34" t="s">
        <v>61</v>
      </c>
      <c r="Q59" s="11" t="s">
        <v>62</v>
      </c>
    </row>
    <row r="60" spans="15:17" x14ac:dyDescent="0.3">
      <c r="O60" s="35" t="s">
        <v>18</v>
      </c>
      <c r="Q60" s="11" t="s">
        <v>63</v>
      </c>
    </row>
    <row r="61" spans="15:17" x14ac:dyDescent="0.3">
      <c r="O61" s="36"/>
      <c r="Q61" s="11" t="s">
        <v>64</v>
      </c>
    </row>
    <row r="62" spans="15:17" x14ac:dyDescent="0.3">
      <c r="Q62" s="11" t="s">
        <v>65</v>
      </c>
    </row>
    <row r="63" spans="15:17" x14ac:dyDescent="0.3">
      <c r="O63" s="34" t="s">
        <v>66</v>
      </c>
      <c r="Q63" s="11" t="s">
        <v>67</v>
      </c>
    </row>
    <row r="64" spans="15:17" x14ac:dyDescent="0.3">
      <c r="O64" s="37">
        <v>6</v>
      </c>
      <c r="Q64" s="11" t="s">
        <v>68</v>
      </c>
    </row>
    <row r="65" spans="15:17" x14ac:dyDescent="0.3">
      <c r="O65" s="37">
        <v>7</v>
      </c>
      <c r="Q65" s="11" t="s">
        <v>69</v>
      </c>
    </row>
    <row r="66" spans="15:17" x14ac:dyDescent="0.3">
      <c r="O66" s="37">
        <v>8</v>
      </c>
      <c r="Q66" s="11" t="s">
        <v>70</v>
      </c>
    </row>
    <row r="67" spans="15:17" x14ac:dyDescent="0.3">
      <c r="Q67" s="11" t="s">
        <v>71</v>
      </c>
    </row>
    <row r="68" spans="15:17" x14ac:dyDescent="0.3">
      <c r="O68" s="34" t="s">
        <v>72</v>
      </c>
      <c r="Q68" s="11" t="s">
        <v>73</v>
      </c>
    </row>
    <row r="69" spans="15:17" x14ac:dyDescent="0.3">
      <c r="O69" s="35" t="s">
        <v>47</v>
      </c>
      <c r="Q69" s="11" t="s">
        <v>74</v>
      </c>
    </row>
    <row r="70" spans="15:17" x14ac:dyDescent="0.3">
      <c r="O70" s="36" t="s">
        <v>20</v>
      </c>
      <c r="Q70" s="11" t="s">
        <v>75</v>
      </c>
    </row>
    <row r="71" spans="15:17" x14ac:dyDescent="0.3">
      <c r="Q71" s="11" t="s">
        <v>76</v>
      </c>
    </row>
    <row r="72" spans="15:17" x14ac:dyDescent="0.3">
      <c r="Q72" s="11" t="s">
        <v>77</v>
      </c>
    </row>
    <row r="73" spans="15:17" x14ac:dyDescent="0.3">
      <c r="Q73" s="11" t="s">
        <v>78</v>
      </c>
    </row>
    <row r="74" spans="15:17" x14ac:dyDescent="0.3">
      <c r="Q74" s="11" t="s">
        <v>79</v>
      </c>
    </row>
    <row r="75" spans="15:17" x14ac:dyDescent="0.3">
      <c r="Q75" s="11" t="s">
        <v>80</v>
      </c>
    </row>
    <row r="76" spans="15:17" x14ac:dyDescent="0.3">
      <c r="Q76" s="11" t="s">
        <v>81</v>
      </c>
    </row>
    <row r="77" spans="15:17" x14ac:dyDescent="0.3">
      <c r="Q77" s="11" t="s">
        <v>82</v>
      </c>
    </row>
    <row r="78" spans="15:17" x14ac:dyDescent="0.3">
      <c r="Q78" s="11" t="s">
        <v>83</v>
      </c>
    </row>
    <row r="79" spans="15:17" x14ac:dyDescent="0.3">
      <c r="Q79" s="11" t="s">
        <v>84</v>
      </c>
    </row>
    <row r="80" spans="15:17" x14ac:dyDescent="0.3">
      <c r="Q80" s="11" t="s">
        <v>85</v>
      </c>
    </row>
    <row r="81" spans="17:17" x14ac:dyDescent="0.3">
      <c r="Q81" s="11" t="s">
        <v>86</v>
      </c>
    </row>
    <row r="82" spans="17:17" x14ac:dyDescent="0.3">
      <c r="Q82" s="11" t="s">
        <v>87</v>
      </c>
    </row>
    <row r="83" spans="17:17" x14ac:dyDescent="0.3">
      <c r="Q83" s="11" t="s">
        <v>88</v>
      </c>
    </row>
    <row r="84" spans="17:17" x14ac:dyDescent="0.3">
      <c r="Q84" s="11" t="s">
        <v>89</v>
      </c>
    </row>
    <row r="85" spans="17:17" x14ac:dyDescent="0.3">
      <c r="Q85" s="11" t="s">
        <v>90</v>
      </c>
    </row>
    <row r="86" spans="17:17" x14ac:dyDescent="0.3">
      <c r="Q86" s="11" t="s">
        <v>91</v>
      </c>
    </row>
    <row r="87" spans="17:17" x14ac:dyDescent="0.3">
      <c r="Q87" s="11" t="s">
        <v>92</v>
      </c>
    </row>
    <row r="88" spans="17:17" x14ac:dyDescent="0.3">
      <c r="Q88" s="11" t="s">
        <v>93</v>
      </c>
    </row>
    <row r="89" spans="17:17" x14ac:dyDescent="0.3">
      <c r="Q89" s="11" t="s">
        <v>94</v>
      </c>
    </row>
    <row r="90" spans="17:17" x14ac:dyDescent="0.3">
      <c r="Q90" s="11" t="s">
        <v>95</v>
      </c>
    </row>
    <row r="91" spans="17:17" x14ac:dyDescent="0.3">
      <c r="Q91" s="11" t="s">
        <v>96</v>
      </c>
    </row>
    <row r="92" spans="17:17" x14ac:dyDescent="0.3">
      <c r="Q92" s="11" t="s">
        <v>97</v>
      </c>
    </row>
    <row r="93" spans="17:17" x14ac:dyDescent="0.3">
      <c r="Q93" s="11" t="s">
        <v>98</v>
      </c>
    </row>
    <row r="94" spans="17:17" x14ac:dyDescent="0.3">
      <c r="Q94" s="11" t="s">
        <v>99</v>
      </c>
    </row>
    <row r="95" spans="17:17" x14ac:dyDescent="0.3">
      <c r="Q95" s="11" t="s">
        <v>100</v>
      </c>
    </row>
    <row r="96" spans="17:17" x14ac:dyDescent="0.3">
      <c r="Q96" s="11" t="s">
        <v>101</v>
      </c>
    </row>
    <row r="97" spans="17:17" x14ac:dyDescent="0.3">
      <c r="Q97" s="11" t="s">
        <v>102</v>
      </c>
    </row>
    <row r="98" spans="17:17" x14ac:dyDescent="0.3">
      <c r="Q98" s="11" t="s">
        <v>103</v>
      </c>
    </row>
    <row r="99" spans="17:17" x14ac:dyDescent="0.3">
      <c r="Q99" s="11" t="s">
        <v>104</v>
      </c>
    </row>
    <row r="100" spans="17:17" x14ac:dyDescent="0.3">
      <c r="Q100" s="11" t="s">
        <v>105</v>
      </c>
    </row>
    <row r="101" spans="17:17" x14ac:dyDescent="0.3">
      <c r="Q101" s="11" t="s">
        <v>106</v>
      </c>
    </row>
    <row r="102" spans="17:17" x14ac:dyDescent="0.3">
      <c r="Q102" s="11" t="s">
        <v>107</v>
      </c>
    </row>
    <row r="103" spans="17:17" x14ac:dyDescent="0.3">
      <c r="Q103" s="11" t="s">
        <v>108</v>
      </c>
    </row>
    <row r="104" spans="17:17" x14ac:dyDescent="0.3">
      <c r="Q104" s="11" t="s">
        <v>109</v>
      </c>
    </row>
    <row r="105" spans="17:17" x14ac:dyDescent="0.3">
      <c r="Q105" s="11" t="s">
        <v>110</v>
      </c>
    </row>
    <row r="106" spans="17:17" x14ac:dyDescent="0.3">
      <c r="Q106" s="11" t="s">
        <v>111</v>
      </c>
    </row>
    <row r="107" spans="17:17" x14ac:dyDescent="0.3">
      <c r="Q107" s="11" t="s">
        <v>112</v>
      </c>
    </row>
    <row r="108" spans="17:17" x14ac:dyDescent="0.3">
      <c r="Q108" s="11" t="s">
        <v>113</v>
      </c>
    </row>
    <row r="109" spans="17:17" x14ac:dyDescent="0.3">
      <c r="Q109" s="11" t="s">
        <v>114</v>
      </c>
    </row>
    <row r="110" spans="17:17" x14ac:dyDescent="0.3">
      <c r="Q110" s="11" t="s">
        <v>115</v>
      </c>
    </row>
    <row r="111" spans="17:17" x14ac:dyDescent="0.3">
      <c r="Q111" s="11" t="s">
        <v>116</v>
      </c>
    </row>
    <row r="112" spans="17:17" x14ac:dyDescent="0.3">
      <c r="Q112" s="11" t="s">
        <v>117</v>
      </c>
    </row>
    <row r="113" spans="17:17" x14ac:dyDescent="0.3">
      <c r="Q113" s="11" t="s">
        <v>118</v>
      </c>
    </row>
    <row r="114" spans="17:17" x14ac:dyDescent="0.3">
      <c r="Q114" s="11" t="s">
        <v>119</v>
      </c>
    </row>
    <row r="115" spans="17:17" x14ac:dyDescent="0.3">
      <c r="Q115" s="11" t="s">
        <v>120</v>
      </c>
    </row>
    <row r="116" spans="17:17" x14ac:dyDescent="0.3">
      <c r="Q116" s="11" t="s">
        <v>121</v>
      </c>
    </row>
    <row r="117" spans="17:17" x14ac:dyDescent="0.3">
      <c r="Q117" s="11" t="s">
        <v>122</v>
      </c>
    </row>
    <row r="118" spans="17:17" x14ac:dyDescent="0.3">
      <c r="Q118" s="11" t="s">
        <v>123</v>
      </c>
    </row>
    <row r="119" spans="17:17" x14ac:dyDescent="0.3">
      <c r="Q119" s="11" t="s">
        <v>124</v>
      </c>
    </row>
    <row r="120" spans="17:17" x14ac:dyDescent="0.3">
      <c r="Q120" s="11" t="s">
        <v>125</v>
      </c>
    </row>
    <row r="121" spans="17:17" x14ac:dyDescent="0.3">
      <c r="Q121" s="11" t="s">
        <v>126</v>
      </c>
    </row>
    <row r="122" spans="17:17" x14ac:dyDescent="0.3">
      <c r="Q122" s="11" t="s">
        <v>127</v>
      </c>
    </row>
    <row r="123" spans="17:17" x14ac:dyDescent="0.3">
      <c r="Q123" s="11" t="s">
        <v>128</v>
      </c>
    </row>
    <row r="124" spans="17:17" x14ac:dyDescent="0.3">
      <c r="Q124" s="11" t="s">
        <v>129</v>
      </c>
    </row>
    <row r="125" spans="17:17" x14ac:dyDescent="0.3">
      <c r="Q125" s="11" t="s">
        <v>130</v>
      </c>
    </row>
    <row r="126" spans="17:17" x14ac:dyDescent="0.3">
      <c r="Q126" s="11" t="s">
        <v>131</v>
      </c>
    </row>
    <row r="127" spans="17:17" x14ac:dyDescent="0.3">
      <c r="Q127" s="11" t="s">
        <v>132</v>
      </c>
    </row>
    <row r="128" spans="17:17" x14ac:dyDescent="0.3">
      <c r="Q128" s="11" t="s">
        <v>133</v>
      </c>
    </row>
    <row r="129" spans="17:17" x14ac:dyDescent="0.3">
      <c r="Q129" s="11" t="s">
        <v>134</v>
      </c>
    </row>
    <row r="130" spans="17:17" x14ac:dyDescent="0.3">
      <c r="Q130" s="11" t="s">
        <v>135</v>
      </c>
    </row>
    <row r="131" spans="17:17" x14ac:dyDescent="0.3">
      <c r="Q131" s="11" t="s">
        <v>136</v>
      </c>
    </row>
    <row r="132" spans="17:17" x14ac:dyDescent="0.3">
      <c r="Q132" s="11" t="s">
        <v>137</v>
      </c>
    </row>
    <row r="133" spans="17:17" x14ac:dyDescent="0.3">
      <c r="Q133" s="11" t="s">
        <v>138</v>
      </c>
    </row>
    <row r="134" spans="17:17" x14ac:dyDescent="0.3">
      <c r="Q134" s="11" t="s">
        <v>139</v>
      </c>
    </row>
    <row r="135" spans="17:17" x14ac:dyDescent="0.3">
      <c r="Q135" s="11" t="s">
        <v>140</v>
      </c>
    </row>
    <row r="136" spans="17:17" x14ac:dyDescent="0.3">
      <c r="Q136" s="11" t="s">
        <v>141</v>
      </c>
    </row>
    <row r="137" spans="17:17" x14ac:dyDescent="0.3">
      <c r="Q137" s="11" t="s">
        <v>142</v>
      </c>
    </row>
    <row r="138" spans="17:17" x14ac:dyDescent="0.3">
      <c r="Q138" s="11" t="s">
        <v>143</v>
      </c>
    </row>
    <row r="139" spans="17:17" x14ac:dyDescent="0.3">
      <c r="Q139" s="11" t="s">
        <v>144</v>
      </c>
    </row>
    <row r="140" spans="17:17" x14ac:dyDescent="0.3">
      <c r="Q140" s="11" t="s">
        <v>145</v>
      </c>
    </row>
    <row r="141" spans="17:17" x14ac:dyDescent="0.3">
      <c r="Q141" s="11" t="s">
        <v>146</v>
      </c>
    </row>
    <row r="142" spans="17:17" x14ac:dyDescent="0.3">
      <c r="Q142" s="11" t="s">
        <v>147</v>
      </c>
    </row>
  </sheetData>
  <sheetProtection algorithmName="SHA-512" hashValue="dtch/wu/lfgF8/gYgtowEbHZbf71J9oSuD+nqWJLi3/d7/z4IB8U1QqBRd+CiZ+aRK7GwGYpvs0wWWdz/aSJ9g==" saltValue="CL1kO9peBNJ5Tuuyq8YKEg==" spinCount="100000" sheet="1" objects="1" scenarios="1"/>
  <mergeCells count="5">
    <mergeCell ref="A1:C1"/>
    <mergeCell ref="A31:B31"/>
    <mergeCell ref="A19:B19"/>
    <mergeCell ref="A22:B22"/>
    <mergeCell ref="A18:B18"/>
  </mergeCells>
  <phoneticPr fontId="0" type="noConversion"/>
  <conditionalFormatting sqref="B16">
    <cfRule type="cellIs" dxfId="16" priority="4" operator="equal">
      <formula>"ADIT - Groep 8"</formula>
    </cfRule>
    <cfRule type="cellIs" dxfId="15" priority="5" operator="equal">
      <formula>"ADIT - Groep 7"</formula>
    </cfRule>
    <cfRule type="cellIs" dxfId="14" priority="6" operator="equal">
      <formula>"ADIT - Groep 6"</formula>
    </cfRule>
    <cfRule type="cellIs" dxfId="13" priority="7" operator="equal">
      <formula>"Klik hier en maak keuze met behulp van het pijltje"</formula>
    </cfRule>
  </conditionalFormatting>
  <conditionalFormatting sqref="C18">
    <cfRule type="containsText" dxfId="12" priority="8" operator="containsText" text="JA">
      <formula>NOT(ISERROR(SEARCH("JA",C18)))</formula>
    </cfRule>
    <cfRule type="containsText" dxfId="11" priority="11" operator="containsText" text="ja">
      <formula>NOT(ISERROR(SEARCH("ja",C18)))</formula>
    </cfRule>
  </conditionalFormatting>
  <conditionalFormatting sqref="C21">
    <cfRule type="containsBlanks" dxfId="10" priority="10">
      <formula>LEN(TRIM(C21))=0</formula>
    </cfRule>
    <cfRule type="cellIs" dxfId="9" priority="25" operator="lessThan">
      <formula>$O$37</formula>
    </cfRule>
  </conditionalFormatting>
  <conditionalFormatting sqref="C26">
    <cfRule type="containsText" dxfId="8" priority="1" stopIfTrue="1" operator="containsText" text="N.V.T.">
      <formula>NOT(ISERROR(SEARCH("N.V.T.",C26)))</formula>
    </cfRule>
    <cfRule type="containsText" dxfId="7" priority="23" stopIfTrue="1" operator="containsText" text="JA">
      <formula>NOT(ISERROR(SEARCH("JA",C26)))</formula>
    </cfRule>
    <cfRule type="containsText" dxfId="6" priority="24" stopIfTrue="1" operator="containsText" text="NEE">
      <formula>NOT(ISERROR(SEARCH("NEE",C26)))</formula>
    </cfRule>
  </conditionalFormatting>
  <conditionalFormatting sqref="C27:C28">
    <cfRule type="expression" dxfId="5" priority="2">
      <formula>OR(($C$26="N.V.T."),($C$26 = "NEE"))</formula>
    </cfRule>
  </conditionalFormatting>
  <conditionalFormatting sqref="C30">
    <cfRule type="containsText" dxfId="4" priority="21" stopIfTrue="1" operator="containsText" text="JA">
      <formula>NOT(ISERROR(SEARCH("JA",C30)))</formula>
    </cfRule>
    <cfRule type="containsText" dxfId="3" priority="22" stopIfTrue="1" operator="containsText" text="NEE">
      <formula>NOT(ISERROR(SEARCH("NEE",C30)))</formula>
    </cfRule>
  </conditionalFormatting>
  <dataValidations xWindow="962" yWindow="424" count="11">
    <dataValidation type="textLength" operator="equal" allowBlank="1" showInputMessage="1" showErrorMessage="1" error="Een BRIN-nummer moet bestaan uit twee cijfers en twee letters._x000a_" promptTitle="Brin-nummer" prompt="Het brin-nummer bestaat uit 2 cijfers en 2 letters. Bijv. 00AV_x000a_LET OP!! Geen spaties of andere tekens ertussen." sqref="B5" xr:uid="{00000000-0002-0000-0000-000000000000}">
      <formula1>4</formula1>
    </dataValidation>
    <dataValidation type="list" allowBlank="1" showInputMessage="1" showErrorMessage="1" promptTitle="Dependancecode" prompt="De Dependancecode bestaat uit 2 cijfers. Dit heet ook wel het vestigingsnummer of locatienummer. _x000a_Deze hoort bij het brin-nummer." sqref="B6" xr:uid="{00000000-0002-0000-0000-000001000000}">
      <formula1>Dependancecode</formula1>
    </dataValidation>
    <dataValidation type="textLength" operator="equal" allowBlank="1" showInputMessage="1" showErrorMessage="1" sqref="B10" xr:uid="{00000000-0002-0000-0000-000002000000}">
      <formula1>10</formula1>
    </dataValidation>
    <dataValidation type="list" allowBlank="1" showInputMessage="1" showErrorMessage="1" sqref="C26" xr:uid="{00000000-0002-0000-0000-000003000000}">
      <formula1>KL_Ja_Nee</formula1>
    </dataValidation>
    <dataValidation type="whole" allowBlank="1" showInputMessage="1" showErrorMessage="1" prompt="Vul een geheel getal in tussen 1 en 100" sqref="C27:C28" xr:uid="{00000000-0002-0000-0000-000005000000}">
      <formula1>0</formula1>
      <formula2>100</formula2>
    </dataValidation>
    <dataValidation type="textLength" operator="equal" allowBlank="1" showInputMessage="1" showErrorMessage="1" error="Postcode bestaat uit 4 cijfers en 2 letters!" sqref="B8" xr:uid="{00000000-0002-0000-0000-000006000000}">
      <formula1>6</formula1>
    </dataValidation>
    <dataValidation operator="equal" allowBlank="1" showInputMessage="1" showErrorMessage="1" sqref="C17" xr:uid="{00000000-0002-0000-0000-000008000000}"/>
    <dataValidation type="list" allowBlank="1" showInputMessage="1" showErrorMessage="1" error="Maak een keuze uit de lijst" prompt="Indien u wenst dat A-VISION testbegeleiding verzorgt voor de afname van de ADIT, kies hier dan &quot;ja&quot;." sqref="C18" xr:uid="{00000000-0002-0000-0000-000009000000}">
      <formula1>KL_janee</formula1>
    </dataValidation>
    <dataValidation allowBlank="1" showInputMessage="1" showErrorMessage="1" prompt="Zijn er meerdere contactpersonen, geef dat dan even per mail aan A-VISION door." sqref="B11" xr:uid="{00000000-0002-0000-0000-00000A000000}"/>
    <dataValidation type="list" allowBlank="1" showInputMessage="1" showErrorMessage="1" prompt="Kies de ADIT die past bij het leerjaar van uw leerlingen._x000a_Leerlingen uit groep 6/7 mogen namelijk niet de ADIT Groep 8 maken. Vul indien nodig twee aanmeldformulieren in." sqref="B16" xr:uid="{00000000-0002-0000-0000-00000B000000}">
      <formula1>$O$43:$O$46</formula1>
    </dataValidation>
    <dataValidation operator="greaterThan" allowBlank="1" showInputMessage="1" showErrorMessage="1" prompt="Let op! Valt uw afnamedatum binnen de 10 verwerkingsdagen dan kunnen wij niet garanderen dat de ADIT op tijd klaarstaat!_x000a__x000a_Voor een ADIT met testbegeleiding is die verwerkingstijd 4 tot 6 weken._x000a_" sqref="C21" xr:uid="{00000000-0002-0000-0000-000004000000}"/>
  </dataValidations>
  <pageMargins left="0.73" right="0.48" top="0.68" bottom="1" header="0.5" footer="0.5"/>
  <pageSetup paperSize="9" orientation="portrait" r:id="rId1"/>
  <headerFooter alignWithMargins="0"/>
  <drawing r:id="rId2"/>
  <tableParts count="7">
    <tablePart r:id="rId3"/>
    <tablePart r:id="rId4"/>
    <tablePart r:id="rId5"/>
    <tablePart r:id="rId6"/>
    <tablePart r:id="rId7"/>
    <tablePart r:id="rId8"/>
    <tablePart r:id="rId9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2"/>
  <dimension ref="A1:K100"/>
  <sheetViews>
    <sheetView workbookViewId="0">
      <selection activeCell="J26" sqref="J26"/>
    </sheetView>
  </sheetViews>
  <sheetFormatPr defaultColWidth="9.26953125" defaultRowHeight="13.5" x14ac:dyDescent="0.35"/>
  <cols>
    <col min="1" max="1" width="14.26953125" style="46" customWidth="1"/>
    <col min="2" max="2" width="10.54296875" style="42" customWidth="1"/>
    <col min="3" max="3" width="20.26953125" style="46" customWidth="1"/>
    <col min="4" max="4" width="12.26953125" style="47" hidden="1" customWidth="1"/>
    <col min="5" max="5" width="50.7265625" style="48" customWidth="1"/>
    <col min="6" max="6" width="7.54296875" style="42" customWidth="1"/>
    <col min="7" max="8" width="9.26953125" style="42"/>
    <col min="9" max="10" width="19" style="42" bestFit="1" customWidth="1"/>
    <col min="11" max="12" width="9.26953125" style="42"/>
    <col min="13" max="13" width="10.453125" style="42" bestFit="1" customWidth="1"/>
    <col min="14" max="16384" width="9.26953125" style="42"/>
  </cols>
  <sheetData>
    <row r="1" spans="1:11" s="39" customFormat="1" ht="150" customHeight="1" x14ac:dyDescent="0.25">
      <c r="A1" s="38" t="s">
        <v>148</v>
      </c>
      <c r="B1" s="38" t="s">
        <v>149</v>
      </c>
      <c r="C1" s="38" t="s">
        <v>150</v>
      </c>
      <c r="D1" s="38" t="s">
        <v>151</v>
      </c>
      <c r="E1" s="55" t="s">
        <v>152</v>
      </c>
      <c r="F1" s="54" t="s">
        <v>153</v>
      </c>
    </row>
    <row r="2" spans="1:11" x14ac:dyDescent="0.35">
      <c r="A2" s="1"/>
      <c r="B2" s="58"/>
      <c r="C2" s="1"/>
      <c r="D2" s="40"/>
      <c r="E2" s="41" t="str" cm="1">
        <f t="array" ref="E2">_xlfn.IFS(A2="","",Schoolgegevens!$B$16="ADIT - Groep 6",6,Schoolgegevens!$B$16="ADIT - Groep 7",7,Schoolgegevens!$B$16="ADIT - Groep 8",8,Schoolgegevens!$B$16="Klik hier en maak keuze met behulp van het pijltje","Selecteer een groep in veld B16 in tabblad Schoolgegevens")</f>
        <v/>
      </c>
      <c r="F2" s="49"/>
      <c r="I2" s="43"/>
    </row>
    <row r="3" spans="1:11" x14ac:dyDescent="0.35">
      <c r="A3" s="1"/>
      <c r="B3" s="58"/>
      <c r="C3" s="1"/>
      <c r="D3" s="40"/>
      <c r="E3" s="41" t="str" cm="1">
        <f t="array" ref="E3">_xlfn.IFS(A3="","",Schoolgegevens!$B$16="ADIT - Groep 6",6,Schoolgegevens!$B$16="ADIT - Groep 7",7,Schoolgegevens!$B$16="ADIT - Groep 8",8,Schoolgegevens!$B$16="Klik hier en maak keuze met behulp van het pijltje","Selecteer een groep in veld B16 in tabblad Schoolgegevens")</f>
        <v/>
      </c>
      <c r="F3" s="49"/>
      <c r="G3" s="44"/>
    </row>
    <row r="4" spans="1:11" x14ac:dyDescent="0.35">
      <c r="A4" s="59"/>
      <c r="B4" s="58"/>
      <c r="C4" s="60"/>
      <c r="D4" s="40"/>
      <c r="E4" s="41" t="str" cm="1">
        <f t="array" ref="E4">_xlfn.IFS(A4="","",Schoolgegevens!$B$16="ADIT - Groep 6",6,Schoolgegevens!$B$16="ADIT - Groep 7",7,Schoolgegevens!$B$16="ADIT - Groep 8",8,Schoolgegevens!$B$16="Klik hier en maak keuze met behulp van het pijltje","Selecteer een groep in veld B16 in tabblad Schoolgegevens")</f>
        <v/>
      </c>
      <c r="F4" s="49"/>
      <c r="G4" s="44"/>
    </row>
    <row r="5" spans="1:11" x14ac:dyDescent="0.35">
      <c r="A5" s="1"/>
      <c r="B5" s="58"/>
      <c r="C5" s="1"/>
      <c r="D5" s="40"/>
      <c r="E5" s="41" t="str" cm="1">
        <f t="array" ref="E5">_xlfn.IFS(A5="","",Schoolgegevens!$B$16="ADIT - Groep 6",6,Schoolgegevens!$B$16="ADIT - Groep 7",7,Schoolgegevens!$B$16="ADIT - Groep 8",8,Schoolgegevens!$B$16="Klik hier en maak keuze met behulp van het pijltje","Selecteer een groep in veld B16 in tabblad Schoolgegevens")</f>
        <v/>
      </c>
      <c r="F5" s="49"/>
    </row>
    <row r="6" spans="1:11" x14ac:dyDescent="0.35">
      <c r="A6" s="59"/>
      <c r="B6" s="59"/>
      <c r="C6" s="60"/>
      <c r="D6" s="40"/>
      <c r="E6" s="41" t="str" cm="1">
        <f t="array" ref="E6">_xlfn.IFS(A6="","",Schoolgegevens!$B$16="ADIT - Groep 6",6,Schoolgegevens!$B$16="ADIT - Groep 7",7,Schoolgegevens!$B$16="ADIT - Groep 8",8,Schoolgegevens!$B$16="Klik hier en maak keuze met behulp van het pijltje","Selecteer een groep in veld B16 in tabblad Schoolgegevens")</f>
        <v/>
      </c>
      <c r="F6" s="49"/>
    </row>
    <row r="7" spans="1:11" x14ac:dyDescent="0.35">
      <c r="A7" s="1"/>
      <c r="B7" s="58"/>
      <c r="C7" s="1"/>
      <c r="D7" s="40"/>
      <c r="E7" s="41" t="str" cm="1">
        <f t="array" ref="E7">_xlfn.IFS(A7="","",Schoolgegevens!$B$16="ADIT - Groep 6",6,Schoolgegevens!$B$16="ADIT - Groep 7",7,Schoolgegevens!$B$16="ADIT - Groep 8",8,Schoolgegevens!$B$16="Klik hier en maak keuze met behulp van het pijltje","Selecteer een groep in veld B16 in tabblad Schoolgegevens")</f>
        <v/>
      </c>
      <c r="F7" s="49" t="str">
        <f t="shared" ref="F7:F66" si="0">IF(A7="","","nee")</f>
        <v/>
      </c>
    </row>
    <row r="8" spans="1:11" x14ac:dyDescent="0.35">
      <c r="A8" s="59"/>
      <c r="B8" s="59"/>
      <c r="C8" s="60"/>
      <c r="D8" s="40"/>
      <c r="E8" s="41" t="str" cm="1">
        <f t="array" ref="E8">_xlfn.IFS(A8="","",Schoolgegevens!$B$16="ADIT - Groep 6",6,Schoolgegevens!$B$16="ADIT - Groep 7",7,Schoolgegevens!$B$16="ADIT - Groep 8",8,Schoolgegevens!$B$16="Klik hier en maak keuze met behulp van het pijltje","Selecteer een groep in veld B16 in tabblad Schoolgegevens")</f>
        <v/>
      </c>
      <c r="F8" s="49" t="str">
        <f t="shared" si="0"/>
        <v/>
      </c>
    </row>
    <row r="9" spans="1:11" x14ac:dyDescent="0.35">
      <c r="A9" s="59"/>
      <c r="B9" s="58"/>
      <c r="C9" s="60"/>
      <c r="D9" s="40"/>
      <c r="E9" s="41" t="str" cm="1">
        <f t="array" ref="E9">_xlfn.IFS(A9="","",Schoolgegevens!$B$16="ADIT - Groep 6",6,Schoolgegevens!$B$16="ADIT - Groep 7",7,Schoolgegevens!$B$16="ADIT - Groep 8",8,Schoolgegevens!$B$16="Klik hier en maak keuze met behulp van het pijltje","Selecteer een groep in veld B16 in tabblad Schoolgegevens")</f>
        <v/>
      </c>
      <c r="F9" s="49" t="str">
        <f t="shared" si="0"/>
        <v/>
      </c>
    </row>
    <row r="10" spans="1:11" x14ac:dyDescent="0.35">
      <c r="A10" s="58"/>
      <c r="B10" s="58"/>
      <c r="C10" s="58"/>
      <c r="D10" s="40"/>
      <c r="E10" s="41" t="str" cm="1">
        <f t="array" ref="E10">_xlfn.IFS(A10="","",Schoolgegevens!$B$16="ADIT - Groep 6",6,Schoolgegevens!$B$16="ADIT - Groep 7",7,Schoolgegevens!$B$16="ADIT - Groep 8",8,Schoolgegevens!$B$16="Klik hier en maak keuze met behulp van het pijltje","Selecteer een groep in veld B16 in tabblad Schoolgegevens")</f>
        <v/>
      </c>
      <c r="F10" s="49" t="str">
        <f t="shared" si="0"/>
        <v/>
      </c>
      <c r="K10" s="45"/>
    </row>
    <row r="11" spans="1:11" x14ac:dyDescent="0.35">
      <c r="A11" s="58"/>
      <c r="B11" s="58"/>
      <c r="C11" s="58"/>
      <c r="D11" s="40"/>
      <c r="E11" s="41" t="str" cm="1">
        <f t="array" ref="E11">_xlfn.IFS(A11="","",Schoolgegevens!$B$16="ADIT - Groep 6",6,Schoolgegevens!$B$16="ADIT - Groep 7",7,Schoolgegevens!$B$16="ADIT - Groep 8",8,Schoolgegevens!$B$16="Klik hier en maak keuze met behulp van het pijltje","Selecteer een groep in veld B16 in tabblad Schoolgegevens")</f>
        <v/>
      </c>
      <c r="F11" s="49" t="str">
        <f t="shared" si="0"/>
        <v/>
      </c>
    </row>
    <row r="12" spans="1:11" x14ac:dyDescent="0.35">
      <c r="A12" s="59"/>
      <c r="B12" s="59"/>
      <c r="C12" s="60"/>
      <c r="D12" s="40"/>
      <c r="E12" s="41" t="str" cm="1">
        <f t="array" ref="E12">_xlfn.IFS(A12="","",Schoolgegevens!$B$16="ADIT - Groep 6",6,Schoolgegevens!$B$16="ADIT - Groep 7",7,Schoolgegevens!$B$16="ADIT - Groep 8",8,Schoolgegevens!$B$16="Klik hier en maak keuze met behulp van het pijltje","Selecteer een groep in veld B16 in tabblad Schoolgegevens")</f>
        <v/>
      </c>
      <c r="F12" s="49" t="str">
        <f t="shared" si="0"/>
        <v/>
      </c>
    </row>
    <row r="13" spans="1:11" x14ac:dyDescent="0.35">
      <c r="A13" s="59"/>
      <c r="B13" s="59"/>
      <c r="C13" s="60"/>
      <c r="D13" s="40"/>
      <c r="E13" s="41" t="str" cm="1">
        <f t="array" ref="E13">_xlfn.IFS(A13="","",Schoolgegevens!$B$16="ADIT - Groep 6",6,Schoolgegevens!$B$16="ADIT - Groep 7",7,Schoolgegevens!$B$16="ADIT - Groep 8",8,Schoolgegevens!$B$16="Klik hier en maak keuze met behulp van het pijltje","Selecteer een groep in veld B16 in tabblad Schoolgegevens")</f>
        <v/>
      </c>
      <c r="F13" s="49" t="str">
        <f t="shared" si="0"/>
        <v/>
      </c>
    </row>
    <row r="14" spans="1:11" x14ac:dyDescent="0.35">
      <c r="A14" s="58"/>
      <c r="B14" s="58"/>
      <c r="C14" s="58"/>
      <c r="D14" s="40"/>
      <c r="E14" s="41" t="str" cm="1">
        <f t="array" ref="E14">_xlfn.IFS(A14="","",Schoolgegevens!$B$16="ADIT - Groep 6",6,Schoolgegevens!$B$16="ADIT - Groep 7",7,Schoolgegevens!$B$16="ADIT - Groep 8",8,Schoolgegevens!$B$16="Klik hier en maak keuze met behulp van het pijltje","Selecteer een groep in veld B16 in tabblad Schoolgegevens")</f>
        <v/>
      </c>
      <c r="F14" s="49" t="str">
        <f t="shared" si="0"/>
        <v/>
      </c>
      <c r="I14" s="63"/>
    </row>
    <row r="15" spans="1:11" x14ac:dyDescent="0.35">
      <c r="A15" s="58"/>
      <c r="B15" s="58"/>
      <c r="C15" s="58"/>
      <c r="D15" s="40"/>
      <c r="E15" s="41" t="str" cm="1">
        <f t="array" ref="E15">_xlfn.IFS(A15="","",Schoolgegevens!$B$16="ADIT - Groep 6",6,Schoolgegevens!$B$16="ADIT - Groep 7",7,Schoolgegevens!$B$16="ADIT - Groep 8",8,Schoolgegevens!$B$16="Klik hier en maak keuze met behulp van het pijltje","Selecteer een groep in veld B16 in tabblad Schoolgegevens")</f>
        <v/>
      </c>
      <c r="F15" s="49" t="str">
        <f t="shared" si="0"/>
        <v/>
      </c>
    </row>
    <row r="16" spans="1:11" x14ac:dyDescent="0.35">
      <c r="A16" s="59"/>
      <c r="B16" s="59"/>
      <c r="C16" s="61"/>
      <c r="D16" s="40"/>
      <c r="E16" s="41" t="str" cm="1">
        <f t="array" ref="E16">_xlfn.IFS(A16="","",Schoolgegevens!$B$16="ADIT - Groep 6",6,Schoolgegevens!$B$16="ADIT - Groep 7",7,Schoolgegevens!$B$16="ADIT - Groep 8",8,Schoolgegevens!$B$16="Klik hier en maak keuze met behulp van het pijltje","Selecteer een groep in veld B16 in tabblad Schoolgegevens")</f>
        <v/>
      </c>
      <c r="F16" s="49" t="str">
        <f t="shared" si="0"/>
        <v/>
      </c>
    </row>
    <row r="17" spans="1:6" x14ac:dyDescent="0.35">
      <c r="A17" s="59"/>
      <c r="B17" s="59"/>
      <c r="C17" s="61"/>
      <c r="D17" s="40"/>
      <c r="E17" s="41" t="str" cm="1">
        <f t="array" ref="E17">_xlfn.IFS(A17="","",Schoolgegevens!$B$16="ADIT - Groep 6",6,Schoolgegevens!$B$16="ADIT - Groep 7",7,Schoolgegevens!$B$16="ADIT - Groep 8",8,Schoolgegevens!$B$16="Klik hier en maak keuze met behulp van het pijltje","Selecteer een groep in veld B16 in tabblad Schoolgegevens")</f>
        <v/>
      </c>
      <c r="F17" s="49" t="str">
        <f t="shared" si="0"/>
        <v/>
      </c>
    </row>
    <row r="18" spans="1:6" x14ac:dyDescent="0.35">
      <c r="A18" s="59"/>
      <c r="B18" s="59"/>
      <c r="C18" s="61"/>
      <c r="D18" s="40"/>
      <c r="E18" s="41" t="str" cm="1">
        <f t="array" ref="E18">_xlfn.IFS(A18="","",Schoolgegevens!$B$16="ADIT - Groep 6",6,Schoolgegevens!$B$16="ADIT - Groep 7",7,Schoolgegevens!$B$16="ADIT - Groep 8",8,Schoolgegevens!$B$16="Klik hier en maak keuze met behulp van het pijltje","Selecteer een groep in veld B16 in tabblad Schoolgegevens")</f>
        <v/>
      </c>
      <c r="F18" s="49" t="str">
        <f t="shared" si="0"/>
        <v/>
      </c>
    </row>
    <row r="19" spans="1:6" x14ac:dyDescent="0.35">
      <c r="A19" s="59"/>
      <c r="B19" s="59"/>
      <c r="C19" s="61"/>
      <c r="D19" s="40"/>
      <c r="E19" s="41" t="str" cm="1">
        <f t="array" ref="E19">_xlfn.IFS(A19="","",Schoolgegevens!$B$16="ADIT - Groep 6",6,Schoolgegevens!$B$16="ADIT - Groep 7",7,Schoolgegevens!$B$16="ADIT - Groep 8",8,Schoolgegevens!$B$16="Klik hier en maak keuze met behulp van het pijltje","Selecteer een groep in veld B16 in tabblad Schoolgegevens")</f>
        <v/>
      </c>
      <c r="F19" s="49" t="str">
        <f t="shared" si="0"/>
        <v/>
      </c>
    </row>
    <row r="20" spans="1:6" x14ac:dyDescent="0.35">
      <c r="A20" s="59"/>
      <c r="B20" s="59"/>
      <c r="C20" s="61"/>
      <c r="D20" s="40"/>
      <c r="E20" s="41" t="str" cm="1">
        <f t="array" ref="E20">_xlfn.IFS(A20="","",Schoolgegevens!$B$16="ADIT - Groep 6",6,Schoolgegevens!$B$16="ADIT - Groep 7",7,Schoolgegevens!$B$16="ADIT - Groep 8",8,Schoolgegevens!$B$16="Klik hier en maak keuze met behulp van het pijltje","Selecteer een groep in veld B16 in tabblad Schoolgegevens")</f>
        <v/>
      </c>
      <c r="F20" s="49" t="str">
        <f t="shared" si="0"/>
        <v/>
      </c>
    </row>
    <row r="21" spans="1:6" x14ac:dyDescent="0.35">
      <c r="A21" s="59"/>
      <c r="B21" s="59"/>
      <c r="C21" s="61"/>
      <c r="D21" s="40"/>
      <c r="E21" s="41" t="str" cm="1">
        <f t="array" ref="E21">_xlfn.IFS(A21="","",Schoolgegevens!$B$16="ADIT - Groep 6",6,Schoolgegevens!$B$16="ADIT - Groep 7",7,Schoolgegevens!$B$16="ADIT - Groep 8",8,Schoolgegevens!$B$16="Klik hier en maak keuze met behulp van het pijltje","Selecteer een groep in veld B16 in tabblad Schoolgegevens")</f>
        <v/>
      </c>
      <c r="F21" s="49" t="str">
        <f t="shared" si="0"/>
        <v/>
      </c>
    </row>
    <row r="22" spans="1:6" x14ac:dyDescent="0.35">
      <c r="A22" s="59"/>
      <c r="B22" s="59"/>
      <c r="C22" s="61"/>
      <c r="D22" s="40"/>
      <c r="E22" s="41" t="str" cm="1">
        <f t="array" ref="E22">_xlfn.IFS(A22="","",Schoolgegevens!$B$16="ADIT - Groep 6",6,Schoolgegevens!$B$16="ADIT - Groep 7",7,Schoolgegevens!$B$16="ADIT - Groep 8",8,Schoolgegevens!$B$16="Klik hier en maak keuze met behulp van het pijltje","Selecteer een groep in veld B16 in tabblad Schoolgegevens")</f>
        <v/>
      </c>
      <c r="F22" s="49" t="str">
        <f t="shared" si="0"/>
        <v/>
      </c>
    </row>
    <row r="23" spans="1:6" x14ac:dyDescent="0.35">
      <c r="A23" s="59"/>
      <c r="B23" s="59"/>
      <c r="C23" s="61"/>
      <c r="D23" s="40"/>
      <c r="E23" s="41" t="str" cm="1">
        <f t="array" ref="E23">_xlfn.IFS(A23="","",Schoolgegevens!$B$16="ADIT - Groep 6",6,Schoolgegevens!$B$16="ADIT - Groep 7",7,Schoolgegevens!$B$16="ADIT - Groep 8",8,Schoolgegevens!$B$16="Klik hier en maak keuze met behulp van het pijltje","Selecteer een groep in veld B16 in tabblad Schoolgegevens")</f>
        <v/>
      </c>
      <c r="F23" s="49" t="str">
        <f t="shared" si="0"/>
        <v/>
      </c>
    </row>
    <row r="24" spans="1:6" x14ac:dyDescent="0.35">
      <c r="A24" s="59"/>
      <c r="B24" s="59"/>
      <c r="C24" s="61"/>
      <c r="D24" s="40"/>
      <c r="E24" s="41" t="str" cm="1">
        <f t="array" ref="E24">_xlfn.IFS(A24="","",Schoolgegevens!$B$16="ADIT - Groep 6",6,Schoolgegevens!$B$16="ADIT - Groep 7",7,Schoolgegevens!$B$16="ADIT - Groep 8",8,Schoolgegevens!$B$16="Klik hier en maak keuze met behulp van het pijltje","Selecteer een groep in veld B16 in tabblad Schoolgegevens")</f>
        <v/>
      </c>
      <c r="F24" s="49" t="str">
        <f t="shared" si="0"/>
        <v/>
      </c>
    </row>
    <row r="25" spans="1:6" x14ac:dyDescent="0.35">
      <c r="A25" s="59"/>
      <c r="B25" s="59"/>
      <c r="C25" s="61"/>
      <c r="D25" s="40"/>
      <c r="E25" s="41" t="str" cm="1">
        <f t="array" ref="E25">_xlfn.IFS(A25="","",Schoolgegevens!$B$16="ADIT - Groep 6",6,Schoolgegevens!$B$16="ADIT - Groep 7",7,Schoolgegevens!$B$16="ADIT - Groep 8",8,Schoolgegevens!$B$16="Klik hier en maak keuze met behulp van het pijltje","Selecteer een groep in veld B16 in tabblad Schoolgegevens")</f>
        <v/>
      </c>
      <c r="F25" s="49" t="str">
        <f t="shared" si="0"/>
        <v/>
      </c>
    </row>
    <row r="26" spans="1:6" x14ac:dyDescent="0.35">
      <c r="A26" s="58"/>
      <c r="B26" s="58"/>
      <c r="C26" s="58"/>
      <c r="D26" s="40"/>
      <c r="E26" s="41" t="str" cm="1">
        <f t="array" ref="E26">_xlfn.IFS(A26="","",Schoolgegevens!$B$16="ADIT - Groep 6",6,Schoolgegevens!$B$16="ADIT - Groep 7",7,Schoolgegevens!$B$16="ADIT - Groep 8",8,Schoolgegevens!$B$16="Klik hier en maak keuze met behulp van het pijltje","Selecteer een groep in veld B16 in tabblad Schoolgegevens")</f>
        <v/>
      </c>
      <c r="F26" s="49" t="str">
        <f t="shared" si="0"/>
        <v/>
      </c>
    </row>
    <row r="27" spans="1:6" x14ac:dyDescent="0.35">
      <c r="A27" s="58"/>
      <c r="B27" s="58"/>
      <c r="C27" s="58"/>
      <c r="D27" s="40"/>
      <c r="E27" s="41" t="str" cm="1">
        <f t="array" ref="E27">_xlfn.IFS(A27="","",Schoolgegevens!$B$16="ADIT - Groep 6",6,Schoolgegevens!$B$16="ADIT - Groep 7",7,Schoolgegevens!$B$16="ADIT - Groep 8",8,Schoolgegevens!$B$16="Klik hier en maak keuze met behulp van het pijltje","Selecteer een groep in veld B16 in tabblad Schoolgegevens")</f>
        <v/>
      </c>
      <c r="F27" s="49" t="str">
        <f t="shared" si="0"/>
        <v/>
      </c>
    </row>
    <row r="28" spans="1:6" x14ac:dyDescent="0.35">
      <c r="A28" s="58"/>
      <c r="B28" s="58"/>
      <c r="C28" s="58"/>
      <c r="D28" s="40"/>
      <c r="E28" s="41" t="str" cm="1">
        <f t="array" ref="E28">_xlfn.IFS(A28="","",Schoolgegevens!$B$16="ADIT - Groep 6",6,Schoolgegevens!$B$16="ADIT - Groep 7",7,Schoolgegevens!$B$16="ADIT - Groep 8",8,Schoolgegevens!$B$16="Klik hier en maak keuze met behulp van het pijltje","Selecteer een groep in veld B16 in tabblad Schoolgegevens")</f>
        <v/>
      </c>
      <c r="F28" s="49" t="str">
        <f t="shared" si="0"/>
        <v/>
      </c>
    </row>
    <row r="29" spans="1:6" x14ac:dyDescent="0.35">
      <c r="A29" s="58"/>
      <c r="B29" s="58"/>
      <c r="C29" s="58"/>
      <c r="D29" s="40"/>
      <c r="E29" s="41" t="str" cm="1">
        <f t="array" ref="E29">_xlfn.IFS(A29="","",Schoolgegevens!$B$16="ADIT - Groep 6",6,Schoolgegevens!$B$16="ADIT - Groep 7",7,Schoolgegevens!$B$16="ADIT - Groep 8",8,Schoolgegevens!$B$16="Klik hier en maak keuze met behulp van het pijltje","Selecteer een groep in veld B16 in tabblad Schoolgegevens")</f>
        <v/>
      </c>
      <c r="F29" s="49" t="str">
        <f t="shared" si="0"/>
        <v/>
      </c>
    </row>
    <row r="30" spans="1:6" x14ac:dyDescent="0.35">
      <c r="A30" s="58"/>
      <c r="B30" s="58"/>
      <c r="C30" s="58"/>
      <c r="D30" s="40"/>
      <c r="E30" s="41" t="str" cm="1">
        <f t="array" ref="E30">_xlfn.IFS(A30="","",Schoolgegevens!$B$16="ADIT - Groep 6",6,Schoolgegevens!$B$16="ADIT - Groep 7",7,Schoolgegevens!$B$16="ADIT - Groep 8",8,Schoolgegevens!$B$16="Klik hier en maak keuze met behulp van het pijltje","Selecteer een groep in veld B16 in tabblad Schoolgegevens")</f>
        <v/>
      </c>
      <c r="F30" s="49" t="str">
        <f t="shared" si="0"/>
        <v/>
      </c>
    </row>
    <row r="31" spans="1:6" x14ac:dyDescent="0.35">
      <c r="A31" s="58"/>
      <c r="B31" s="58"/>
      <c r="C31" s="58"/>
      <c r="D31" s="40"/>
      <c r="E31" s="41" t="str" cm="1">
        <f t="array" ref="E31">_xlfn.IFS(A31="","",Schoolgegevens!$B$16="ADIT - Groep 6",6,Schoolgegevens!$B$16="ADIT - Groep 7",7,Schoolgegevens!$B$16="ADIT - Groep 8",8,Schoolgegevens!$B$16="Klik hier en maak keuze met behulp van het pijltje","Selecteer een groep in veld B16 in tabblad Schoolgegevens")</f>
        <v/>
      </c>
      <c r="F31" s="49" t="str">
        <f t="shared" si="0"/>
        <v/>
      </c>
    </row>
    <row r="32" spans="1:6" x14ac:dyDescent="0.35">
      <c r="A32" s="58"/>
      <c r="B32" s="58"/>
      <c r="C32" s="58"/>
      <c r="D32" s="40"/>
      <c r="E32" s="41" t="str" cm="1">
        <f t="array" ref="E32">_xlfn.IFS(A32="","",Schoolgegevens!$B$16="ADIT - Groep 6",6,Schoolgegevens!$B$16="ADIT - Groep 7",7,Schoolgegevens!$B$16="ADIT - Groep 8",8,Schoolgegevens!$B$16="Klik hier en maak keuze met behulp van het pijltje","Selecteer een groep in veld B16 in tabblad Schoolgegevens")</f>
        <v/>
      </c>
      <c r="F32" s="49" t="str">
        <f t="shared" si="0"/>
        <v/>
      </c>
    </row>
    <row r="33" spans="1:6" x14ac:dyDescent="0.35">
      <c r="A33" s="58"/>
      <c r="B33" s="58"/>
      <c r="C33" s="58"/>
      <c r="D33" s="40"/>
      <c r="E33" s="41" t="str" cm="1">
        <f t="array" ref="E33">_xlfn.IFS(A33="","",Schoolgegevens!$B$16="ADIT - Groep 6",6,Schoolgegevens!$B$16="ADIT - Groep 7",7,Schoolgegevens!$B$16="ADIT - Groep 8",8,Schoolgegevens!$B$16="Klik hier en maak keuze met behulp van het pijltje","Selecteer een groep in veld B16 in tabblad Schoolgegevens")</f>
        <v/>
      </c>
      <c r="F33" s="49" t="str">
        <f t="shared" si="0"/>
        <v/>
      </c>
    </row>
    <row r="34" spans="1:6" x14ac:dyDescent="0.35">
      <c r="A34" s="58"/>
      <c r="B34" s="58"/>
      <c r="C34" s="58"/>
      <c r="D34" s="40"/>
      <c r="E34" s="41" t="str" cm="1">
        <f t="array" ref="E34">_xlfn.IFS(A34="","",Schoolgegevens!$B$16="ADIT - Groep 6",6,Schoolgegevens!$B$16="ADIT - Groep 7",7,Schoolgegevens!$B$16="ADIT - Groep 8",8,Schoolgegevens!$B$16="Klik hier en maak keuze met behulp van het pijltje","Selecteer een groep in veld B16 in tabblad Schoolgegevens")</f>
        <v/>
      </c>
      <c r="F34" s="49" t="str">
        <f t="shared" si="0"/>
        <v/>
      </c>
    </row>
    <row r="35" spans="1:6" x14ac:dyDescent="0.35">
      <c r="A35" s="58"/>
      <c r="B35" s="58"/>
      <c r="C35" s="58"/>
      <c r="D35" s="40"/>
      <c r="E35" s="41" t="str" cm="1">
        <f t="array" ref="E35">_xlfn.IFS(A35="","",Schoolgegevens!$B$16="ADIT - Groep 6",6,Schoolgegevens!$B$16="ADIT - Groep 7",7,Schoolgegevens!$B$16="ADIT - Groep 8",8,Schoolgegevens!$B$16="Klik hier en maak keuze met behulp van het pijltje","Selecteer een groep in veld B16 in tabblad Schoolgegevens")</f>
        <v/>
      </c>
      <c r="F35" s="49" t="str">
        <f t="shared" si="0"/>
        <v/>
      </c>
    </row>
    <row r="36" spans="1:6" x14ac:dyDescent="0.35">
      <c r="A36" s="58"/>
      <c r="B36" s="58"/>
      <c r="C36" s="58"/>
      <c r="D36" s="40"/>
      <c r="E36" s="41" t="str" cm="1">
        <f t="array" ref="E36">_xlfn.IFS(A36="","",Schoolgegevens!$B$16="ADIT - Groep 6",6,Schoolgegevens!$B$16="ADIT - Groep 7",7,Schoolgegevens!$B$16="ADIT - Groep 8",8,Schoolgegevens!$B$16="Klik hier en maak keuze met behulp van het pijltje","Selecteer een groep in veld B16 in tabblad Schoolgegevens")</f>
        <v/>
      </c>
      <c r="F36" s="49" t="str">
        <f t="shared" si="0"/>
        <v/>
      </c>
    </row>
    <row r="37" spans="1:6" x14ac:dyDescent="0.35">
      <c r="A37" s="58"/>
      <c r="B37" s="58"/>
      <c r="C37" s="58"/>
      <c r="D37" s="40"/>
      <c r="E37" s="41" t="str" cm="1">
        <f t="array" ref="E37">_xlfn.IFS(A37="","",Schoolgegevens!$B$16="ADIT - Groep 6",6,Schoolgegevens!$B$16="ADIT - Groep 7",7,Schoolgegevens!$B$16="ADIT - Groep 8",8,Schoolgegevens!$B$16="Klik hier en maak keuze met behulp van het pijltje","Selecteer een groep in veld B16 in tabblad Schoolgegevens")</f>
        <v/>
      </c>
      <c r="F37" s="49" t="str">
        <f t="shared" si="0"/>
        <v/>
      </c>
    </row>
    <row r="38" spans="1:6" x14ac:dyDescent="0.35">
      <c r="A38" s="58"/>
      <c r="B38" s="58"/>
      <c r="C38" s="58"/>
      <c r="D38" s="40"/>
      <c r="E38" s="41" t="str" cm="1">
        <f t="array" ref="E38">_xlfn.IFS(A38="","",Schoolgegevens!$B$16="ADIT - Groep 6",6,Schoolgegevens!$B$16="ADIT - Groep 7",7,Schoolgegevens!$B$16="ADIT - Groep 8",8,Schoolgegevens!$B$16="Klik hier en maak keuze met behulp van het pijltje","Selecteer een groep in veld B16 in tabblad Schoolgegevens")</f>
        <v/>
      </c>
      <c r="F38" s="49" t="str">
        <f t="shared" si="0"/>
        <v/>
      </c>
    </row>
    <row r="39" spans="1:6" x14ac:dyDescent="0.35">
      <c r="A39" s="58"/>
      <c r="B39" s="58"/>
      <c r="C39" s="58"/>
      <c r="D39" s="40"/>
      <c r="E39" s="41" t="str" cm="1">
        <f t="array" ref="E39">_xlfn.IFS(A39="","",Schoolgegevens!$B$16="ADIT - Groep 6",6,Schoolgegevens!$B$16="ADIT - Groep 7",7,Schoolgegevens!$B$16="ADIT - Groep 8",8,Schoolgegevens!$B$16="Klik hier en maak keuze met behulp van het pijltje","Selecteer een groep in veld B16 in tabblad Schoolgegevens")</f>
        <v/>
      </c>
      <c r="F39" s="49" t="str">
        <f t="shared" si="0"/>
        <v/>
      </c>
    </row>
    <row r="40" spans="1:6" x14ac:dyDescent="0.35">
      <c r="A40" s="58"/>
      <c r="B40" s="58"/>
      <c r="C40" s="58"/>
      <c r="D40" s="40"/>
      <c r="E40" s="41" t="str" cm="1">
        <f t="array" ref="E40">_xlfn.IFS(A40="","",Schoolgegevens!$B$16="ADIT - Groep 6",6,Schoolgegevens!$B$16="ADIT - Groep 7",7,Schoolgegevens!$B$16="ADIT - Groep 8",8,Schoolgegevens!$B$16="Klik hier en maak keuze met behulp van het pijltje","Selecteer een groep in veld B16 in tabblad Schoolgegevens")</f>
        <v/>
      </c>
      <c r="F40" s="49" t="str">
        <f t="shared" si="0"/>
        <v/>
      </c>
    </row>
    <row r="41" spans="1:6" x14ac:dyDescent="0.35">
      <c r="A41" s="58"/>
      <c r="B41" s="58"/>
      <c r="C41" s="58"/>
      <c r="D41" s="40"/>
      <c r="E41" s="41" t="str" cm="1">
        <f t="array" ref="E41">_xlfn.IFS(A41="","",Schoolgegevens!$B$16="ADIT - Groep 6",6,Schoolgegevens!$B$16="ADIT - Groep 7",7,Schoolgegevens!$B$16="ADIT - Groep 8",8,Schoolgegevens!$B$16="Klik hier en maak keuze met behulp van het pijltje","Selecteer een groep in veld B16 in tabblad Schoolgegevens")</f>
        <v/>
      </c>
      <c r="F41" s="49" t="str">
        <f t="shared" si="0"/>
        <v/>
      </c>
    </row>
    <row r="42" spans="1:6" x14ac:dyDescent="0.35">
      <c r="A42" s="58"/>
      <c r="B42" s="58"/>
      <c r="C42" s="58"/>
      <c r="D42" s="40"/>
      <c r="E42" s="41" t="str" cm="1">
        <f t="array" ref="E42">_xlfn.IFS(A42="","",Schoolgegevens!$B$16="ADIT - Groep 6",6,Schoolgegevens!$B$16="ADIT - Groep 7",7,Schoolgegevens!$B$16="ADIT - Groep 8",8,Schoolgegevens!$B$16="Klik hier en maak keuze met behulp van het pijltje","Selecteer een groep in veld B16 in tabblad Schoolgegevens")</f>
        <v/>
      </c>
      <c r="F42" s="49" t="str">
        <f t="shared" si="0"/>
        <v/>
      </c>
    </row>
    <row r="43" spans="1:6" x14ac:dyDescent="0.35">
      <c r="A43" s="58"/>
      <c r="B43" s="58"/>
      <c r="C43" s="58"/>
      <c r="D43" s="40"/>
      <c r="E43" s="41" t="str" cm="1">
        <f t="array" ref="E43">_xlfn.IFS(A43="","",Schoolgegevens!$B$16="ADIT - Groep 6",6,Schoolgegevens!$B$16="ADIT - Groep 7",7,Schoolgegevens!$B$16="ADIT - Groep 8",8,Schoolgegevens!$B$16="Klik hier en maak keuze met behulp van het pijltje","Selecteer een groep in veld B16 in tabblad Schoolgegevens")</f>
        <v/>
      </c>
      <c r="F43" s="49" t="str">
        <f t="shared" si="0"/>
        <v/>
      </c>
    </row>
    <row r="44" spans="1:6" x14ac:dyDescent="0.35">
      <c r="A44" s="58"/>
      <c r="B44" s="58"/>
      <c r="C44" s="58"/>
      <c r="D44" s="40"/>
      <c r="E44" s="41" t="str" cm="1">
        <f t="array" ref="E44">_xlfn.IFS(A44="","",Schoolgegevens!$B$16="ADIT - Groep 6",6,Schoolgegevens!$B$16="ADIT - Groep 7",7,Schoolgegevens!$B$16="ADIT - Groep 8",8,Schoolgegevens!$B$16="Klik hier en maak keuze met behulp van het pijltje","Selecteer een groep in veld B16 in tabblad Schoolgegevens")</f>
        <v/>
      </c>
      <c r="F44" s="49" t="str">
        <f t="shared" si="0"/>
        <v/>
      </c>
    </row>
    <row r="45" spans="1:6" x14ac:dyDescent="0.35">
      <c r="A45" s="58"/>
      <c r="B45" s="58"/>
      <c r="C45" s="58"/>
      <c r="D45" s="40"/>
      <c r="E45" s="41" t="str" cm="1">
        <f t="array" ref="E45">_xlfn.IFS(A45="","",Schoolgegevens!$B$16="ADIT - Groep 6",6,Schoolgegevens!$B$16="ADIT - Groep 7",7,Schoolgegevens!$B$16="ADIT - Groep 8",8,Schoolgegevens!$B$16="Klik hier en maak keuze met behulp van het pijltje","Selecteer een groep in veld B16 in tabblad Schoolgegevens")</f>
        <v/>
      </c>
      <c r="F45" s="49" t="str">
        <f t="shared" si="0"/>
        <v/>
      </c>
    </row>
    <row r="46" spans="1:6" x14ac:dyDescent="0.35">
      <c r="A46" s="58"/>
      <c r="B46" s="58"/>
      <c r="C46" s="58"/>
      <c r="D46" s="40"/>
      <c r="E46" s="41" t="str" cm="1">
        <f t="array" ref="E46">_xlfn.IFS(A46="","",Schoolgegevens!$B$16="ADIT - Groep 6",6,Schoolgegevens!$B$16="ADIT - Groep 7",7,Schoolgegevens!$B$16="ADIT - Groep 8",8,Schoolgegevens!$B$16="Klik hier en maak keuze met behulp van het pijltje","Selecteer een groep in veld B16 in tabblad Schoolgegevens")</f>
        <v/>
      </c>
      <c r="F46" s="49" t="str">
        <f t="shared" si="0"/>
        <v/>
      </c>
    </row>
    <row r="47" spans="1:6" x14ac:dyDescent="0.35">
      <c r="A47" s="58"/>
      <c r="B47" s="58"/>
      <c r="C47" s="58"/>
      <c r="D47" s="40"/>
      <c r="E47" s="41" t="str" cm="1">
        <f t="array" ref="E47">_xlfn.IFS(A47="","",Schoolgegevens!$B$16="ADIT - Groep 6",6,Schoolgegevens!$B$16="ADIT - Groep 7",7,Schoolgegevens!$B$16="ADIT - Groep 8",8,Schoolgegevens!$B$16="Klik hier en maak keuze met behulp van het pijltje","Selecteer een groep in veld B16 in tabblad Schoolgegevens")</f>
        <v/>
      </c>
      <c r="F47" s="49" t="str">
        <f t="shared" si="0"/>
        <v/>
      </c>
    </row>
    <row r="48" spans="1:6" x14ac:dyDescent="0.35">
      <c r="A48" s="58"/>
      <c r="B48" s="58"/>
      <c r="C48" s="58"/>
      <c r="D48" s="40"/>
      <c r="E48" s="41" t="str" cm="1">
        <f t="array" ref="E48">_xlfn.IFS(A48="","",Schoolgegevens!$B$16="ADIT - Groep 6",6,Schoolgegevens!$B$16="ADIT - Groep 7",7,Schoolgegevens!$B$16="ADIT - Groep 8",8,Schoolgegevens!$B$16="Klik hier en maak keuze met behulp van het pijltje","Selecteer een groep in veld B16 in tabblad Schoolgegevens")</f>
        <v/>
      </c>
      <c r="F48" s="49" t="str">
        <f t="shared" si="0"/>
        <v/>
      </c>
    </row>
    <row r="49" spans="1:6" x14ac:dyDescent="0.35">
      <c r="A49" s="58"/>
      <c r="B49" s="58"/>
      <c r="C49" s="58"/>
      <c r="D49" s="40"/>
      <c r="E49" s="41" t="str" cm="1">
        <f t="array" ref="E49">_xlfn.IFS(A49="","",Schoolgegevens!$B$16="ADIT - Groep 6",6,Schoolgegevens!$B$16="ADIT - Groep 7",7,Schoolgegevens!$B$16="ADIT - Groep 8",8,Schoolgegevens!$B$16="Klik hier en maak keuze met behulp van het pijltje","Selecteer een groep in veld B16 in tabblad Schoolgegevens")</f>
        <v/>
      </c>
      <c r="F49" s="49" t="str">
        <f t="shared" si="0"/>
        <v/>
      </c>
    </row>
    <row r="50" spans="1:6" x14ac:dyDescent="0.35">
      <c r="A50" s="58"/>
      <c r="B50" s="58"/>
      <c r="C50" s="58"/>
      <c r="D50" s="40"/>
      <c r="E50" s="41" t="str" cm="1">
        <f t="array" ref="E50">_xlfn.IFS(A50="","",Schoolgegevens!$B$16="ADIT - Groep 6",6,Schoolgegevens!$B$16="ADIT - Groep 7",7,Schoolgegevens!$B$16="ADIT - Groep 8",8,Schoolgegevens!$B$16="Klik hier en maak keuze met behulp van het pijltje","Selecteer een groep in veld B16 in tabblad Schoolgegevens")</f>
        <v/>
      </c>
      <c r="F50" s="49" t="str">
        <f t="shared" si="0"/>
        <v/>
      </c>
    </row>
    <row r="51" spans="1:6" x14ac:dyDescent="0.35">
      <c r="A51" s="58"/>
      <c r="B51" s="58"/>
      <c r="C51" s="58"/>
      <c r="D51" s="40"/>
      <c r="E51" s="41" t="str" cm="1">
        <f t="array" ref="E51">_xlfn.IFS(A51="","",Schoolgegevens!$B$16="ADIT - Groep 6",6,Schoolgegevens!$B$16="ADIT - Groep 7",7,Schoolgegevens!$B$16="ADIT - Groep 8",8,Schoolgegevens!$B$16="Klik hier en maak keuze met behulp van het pijltje","Selecteer een groep in veld B16 in tabblad Schoolgegevens")</f>
        <v/>
      </c>
      <c r="F51" s="49" t="str">
        <f t="shared" si="0"/>
        <v/>
      </c>
    </row>
    <row r="52" spans="1:6" x14ac:dyDescent="0.35">
      <c r="A52" s="58"/>
      <c r="B52" s="58"/>
      <c r="C52" s="58"/>
      <c r="D52" s="40"/>
      <c r="E52" s="41" t="str" cm="1">
        <f t="array" ref="E52">_xlfn.IFS(A52="","",Schoolgegevens!$B$16="ADIT - Groep 6",6,Schoolgegevens!$B$16="ADIT - Groep 7",7,Schoolgegevens!$B$16="ADIT - Groep 8",8,Schoolgegevens!$B$16="Klik hier en maak keuze met behulp van het pijltje","Selecteer een groep in veld B16 in tabblad Schoolgegevens")</f>
        <v/>
      </c>
      <c r="F52" s="49" t="str">
        <f t="shared" si="0"/>
        <v/>
      </c>
    </row>
    <row r="53" spans="1:6" x14ac:dyDescent="0.35">
      <c r="A53" s="58"/>
      <c r="B53" s="58"/>
      <c r="C53" s="58"/>
      <c r="D53" s="40"/>
      <c r="E53" s="41" t="str" cm="1">
        <f t="array" ref="E53">_xlfn.IFS(A53="","",Schoolgegevens!$B$16="ADIT - Groep 6",6,Schoolgegevens!$B$16="ADIT - Groep 7",7,Schoolgegevens!$B$16="ADIT - Groep 8",8,Schoolgegevens!$B$16="Klik hier en maak keuze met behulp van het pijltje","Selecteer een groep in veld B16 in tabblad Schoolgegevens")</f>
        <v/>
      </c>
      <c r="F53" s="49" t="str">
        <f t="shared" si="0"/>
        <v/>
      </c>
    </row>
    <row r="54" spans="1:6" x14ac:dyDescent="0.35">
      <c r="A54" s="58"/>
      <c r="B54" s="58"/>
      <c r="C54" s="58"/>
      <c r="D54" s="40"/>
      <c r="E54" s="41" t="str" cm="1">
        <f t="array" ref="E54">_xlfn.IFS(A54="","",Schoolgegevens!$B$16="ADIT - Groep 6",6,Schoolgegevens!$B$16="ADIT - Groep 7",7,Schoolgegevens!$B$16="ADIT - Groep 8",8,Schoolgegevens!$B$16="Klik hier en maak keuze met behulp van het pijltje","Selecteer een groep in veld B16 in tabblad Schoolgegevens")</f>
        <v/>
      </c>
      <c r="F54" s="49" t="str">
        <f t="shared" si="0"/>
        <v/>
      </c>
    </row>
    <row r="55" spans="1:6" x14ac:dyDescent="0.35">
      <c r="A55" s="58"/>
      <c r="B55" s="58"/>
      <c r="C55" s="58"/>
      <c r="D55" s="40"/>
      <c r="E55" s="41" t="str" cm="1">
        <f t="array" ref="E55">_xlfn.IFS(A55="","",Schoolgegevens!$B$16="ADIT - Groep 6",6,Schoolgegevens!$B$16="ADIT - Groep 7",7,Schoolgegevens!$B$16="ADIT - Groep 8",8,Schoolgegevens!$B$16="Klik hier en maak keuze met behulp van het pijltje","Selecteer een groep in veld B16 in tabblad Schoolgegevens")</f>
        <v/>
      </c>
      <c r="F55" s="49" t="str">
        <f t="shared" si="0"/>
        <v/>
      </c>
    </row>
    <row r="56" spans="1:6" x14ac:dyDescent="0.35">
      <c r="A56" s="58"/>
      <c r="B56" s="58"/>
      <c r="C56" s="58"/>
      <c r="D56" s="40"/>
      <c r="E56" s="41" t="str" cm="1">
        <f t="array" ref="E56">_xlfn.IFS(A56="","",Schoolgegevens!$B$16="ADIT - Groep 6",6,Schoolgegevens!$B$16="ADIT - Groep 7",7,Schoolgegevens!$B$16="ADIT - Groep 8",8,Schoolgegevens!$B$16="Klik hier en maak keuze met behulp van het pijltje","Selecteer een groep in veld B16 in tabblad Schoolgegevens")</f>
        <v/>
      </c>
      <c r="F56" s="49" t="str">
        <f t="shared" si="0"/>
        <v/>
      </c>
    </row>
    <row r="57" spans="1:6" x14ac:dyDescent="0.35">
      <c r="A57" s="58"/>
      <c r="B57" s="58"/>
      <c r="C57" s="58"/>
      <c r="D57" s="40"/>
      <c r="E57" s="41" t="str" cm="1">
        <f t="array" ref="E57">_xlfn.IFS(A57="","",Schoolgegevens!$B$16="ADIT - Groep 6",6,Schoolgegevens!$B$16="ADIT - Groep 7",7,Schoolgegevens!$B$16="ADIT - Groep 8",8,Schoolgegevens!$B$16="Klik hier en maak keuze met behulp van het pijltje","Selecteer een groep in veld B16 in tabblad Schoolgegevens")</f>
        <v/>
      </c>
      <c r="F57" s="49" t="str">
        <f t="shared" si="0"/>
        <v/>
      </c>
    </row>
    <row r="58" spans="1:6" x14ac:dyDescent="0.35">
      <c r="A58" s="58"/>
      <c r="B58" s="58"/>
      <c r="C58" s="58"/>
      <c r="D58" s="40"/>
      <c r="E58" s="41" t="str" cm="1">
        <f t="array" ref="E58">_xlfn.IFS(A58="","",Schoolgegevens!$B$16="ADIT - Groep 6",6,Schoolgegevens!$B$16="ADIT - Groep 7",7,Schoolgegevens!$B$16="ADIT - Groep 8",8,Schoolgegevens!$B$16="Klik hier en maak keuze met behulp van het pijltje","Selecteer een groep in veld B16 in tabblad Schoolgegevens")</f>
        <v/>
      </c>
      <c r="F58" s="49" t="str">
        <f t="shared" si="0"/>
        <v/>
      </c>
    </row>
    <row r="59" spans="1:6" x14ac:dyDescent="0.35">
      <c r="A59" s="58"/>
      <c r="B59" s="58"/>
      <c r="C59" s="58"/>
      <c r="D59" s="40"/>
      <c r="E59" s="41" t="str" cm="1">
        <f t="array" ref="E59">_xlfn.IFS(A59="","",Schoolgegevens!$B$16="ADIT - Groep 6",6,Schoolgegevens!$B$16="ADIT - Groep 7",7,Schoolgegevens!$B$16="ADIT - Groep 8",8,Schoolgegevens!$B$16="Klik hier en maak keuze met behulp van het pijltje","Selecteer een groep in veld B16 in tabblad Schoolgegevens")</f>
        <v/>
      </c>
      <c r="F59" s="49" t="str">
        <f t="shared" si="0"/>
        <v/>
      </c>
    </row>
    <row r="60" spans="1:6" x14ac:dyDescent="0.35">
      <c r="A60" s="58"/>
      <c r="B60" s="58"/>
      <c r="C60" s="58"/>
      <c r="D60" s="40"/>
      <c r="E60" s="41" t="str" cm="1">
        <f t="array" ref="E60">_xlfn.IFS(A60="","",Schoolgegevens!$B$16="ADIT - Groep 6",6,Schoolgegevens!$B$16="ADIT - Groep 7",7,Schoolgegevens!$B$16="ADIT - Groep 8",8,Schoolgegevens!$B$16="Klik hier en maak keuze met behulp van het pijltje","Selecteer een groep in veld B16 in tabblad Schoolgegevens")</f>
        <v/>
      </c>
      <c r="F60" s="49" t="str">
        <f t="shared" si="0"/>
        <v/>
      </c>
    </row>
    <row r="61" spans="1:6" x14ac:dyDescent="0.35">
      <c r="A61" s="58"/>
      <c r="B61" s="58"/>
      <c r="C61" s="58"/>
      <c r="D61" s="40"/>
      <c r="E61" s="41" t="str" cm="1">
        <f t="array" ref="E61">_xlfn.IFS(A61="","",Schoolgegevens!$B$16="ADIT - Groep 6",6,Schoolgegevens!$B$16="ADIT - Groep 7",7,Schoolgegevens!$B$16="ADIT - Groep 8",8,Schoolgegevens!$B$16="Klik hier en maak keuze met behulp van het pijltje","Selecteer een groep in veld B16 in tabblad Schoolgegevens")</f>
        <v/>
      </c>
      <c r="F61" s="49" t="str">
        <f t="shared" si="0"/>
        <v/>
      </c>
    </row>
    <row r="62" spans="1:6" x14ac:dyDescent="0.35">
      <c r="A62" s="58"/>
      <c r="B62" s="58"/>
      <c r="C62" s="58"/>
      <c r="D62" s="40"/>
      <c r="E62" s="41" t="str" cm="1">
        <f t="array" ref="E62">_xlfn.IFS(A62="","",Schoolgegevens!$B$16="ADIT - Groep 6",6,Schoolgegevens!$B$16="ADIT - Groep 7",7,Schoolgegevens!$B$16="ADIT - Groep 8",8,Schoolgegevens!$B$16="Klik hier en maak keuze met behulp van het pijltje","Selecteer een groep in veld B16 in tabblad Schoolgegevens")</f>
        <v/>
      </c>
      <c r="F62" s="49" t="str">
        <f t="shared" si="0"/>
        <v/>
      </c>
    </row>
    <row r="63" spans="1:6" x14ac:dyDescent="0.35">
      <c r="A63" s="58"/>
      <c r="B63" s="58"/>
      <c r="C63" s="58"/>
      <c r="D63" s="40"/>
      <c r="E63" s="41" t="str" cm="1">
        <f t="array" ref="E63">_xlfn.IFS(A63="","",Schoolgegevens!$B$16="ADIT - Groep 6",6,Schoolgegevens!$B$16="ADIT - Groep 7",7,Schoolgegevens!$B$16="ADIT - Groep 8",8,Schoolgegevens!$B$16="Klik hier en maak keuze met behulp van het pijltje","Selecteer een groep in veld B16 in tabblad Schoolgegevens")</f>
        <v/>
      </c>
      <c r="F63" s="49" t="str">
        <f t="shared" si="0"/>
        <v/>
      </c>
    </row>
    <row r="64" spans="1:6" x14ac:dyDescent="0.35">
      <c r="A64" s="58"/>
      <c r="B64" s="58"/>
      <c r="C64" s="58"/>
      <c r="D64" s="40"/>
      <c r="E64" s="41" t="str" cm="1">
        <f t="array" ref="E64">_xlfn.IFS(A64="","",Schoolgegevens!$B$16="ADIT - Groep 6",6,Schoolgegevens!$B$16="ADIT - Groep 7",7,Schoolgegevens!$B$16="ADIT - Groep 8",8,Schoolgegevens!$B$16="Klik hier en maak keuze met behulp van het pijltje","Selecteer een groep in veld B16 in tabblad Schoolgegevens")</f>
        <v/>
      </c>
      <c r="F64" s="49" t="str">
        <f t="shared" si="0"/>
        <v/>
      </c>
    </row>
    <row r="65" spans="1:6" x14ac:dyDescent="0.35">
      <c r="A65" s="58"/>
      <c r="B65" s="58"/>
      <c r="C65" s="58"/>
      <c r="D65" s="40"/>
      <c r="E65" s="41" t="str" cm="1">
        <f t="array" ref="E65">_xlfn.IFS(A65="","",Schoolgegevens!$B$16="ADIT - Groep 6",6,Schoolgegevens!$B$16="ADIT - Groep 7",7,Schoolgegevens!$B$16="ADIT - Groep 8",8,Schoolgegevens!$B$16="Klik hier en maak keuze met behulp van het pijltje","Selecteer een groep in veld B16 in tabblad Schoolgegevens")</f>
        <v/>
      </c>
      <c r="F65" s="49" t="str">
        <f t="shared" si="0"/>
        <v/>
      </c>
    </row>
    <row r="66" spans="1:6" x14ac:dyDescent="0.35">
      <c r="A66" s="58"/>
      <c r="B66" s="58"/>
      <c r="C66" s="58"/>
      <c r="D66" s="40"/>
      <c r="E66" s="41" t="str" cm="1">
        <f t="array" ref="E66">_xlfn.IFS(A66="","",Schoolgegevens!$B$16="ADIT - Groep 6",6,Schoolgegevens!$B$16="ADIT - Groep 7",7,Schoolgegevens!$B$16="ADIT - Groep 8",8,Schoolgegevens!$B$16="Klik hier en maak keuze met behulp van het pijltje","Selecteer een groep in veld B16 in tabblad Schoolgegevens")</f>
        <v/>
      </c>
      <c r="F66" s="49" t="str">
        <f t="shared" si="0"/>
        <v/>
      </c>
    </row>
    <row r="67" spans="1:6" x14ac:dyDescent="0.35">
      <c r="A67" s="58"/>
      <c r="B67" s="58"/>
      <c r="C67" s="58"/>
      <c r="D67" s="40"/>
      <c r="E67" s="41" t="str" cm="1">
        <f t="array" ref="E67">_xlfn.IFS(A67="","",Schoolgegevens!$B$16="ADIT - Groep 6",6,Schoolgegevens!$B$16="ADIT - Groep 7",7,Schoolgegevens!$B$16="ADIT - Groep 8",8,Schoolgegevens!$B$16="Klik hier en maak keuze met behulp van het pijltje","Selecteer een groep in veld B16 in tabblad Schoolgegevens")</f>
        <v/>
      </c>
      <c r="F67" s="49" t="str">
        <f t="shared" ref="F67:F100" si="1">IF(A67="","","nee")</f>
        <v/>
      </c>
    </row>
    <row r="68" spans="1:6" x14ac:dyDescent="0.35">
      <c r="A68" s="58"/>
      <c r="B68" s="58"/>
      <c r="C68" s="58"/>
      <c r="D68" s="40"/>
      <c r="E68" s="41" t="str" cm="1">
        <f t="array" ref="E68">_xlfn.IFS(A68="","",Schoolgegevens!$B$16="ADIT - Groep 6",6,Schoolgegevens!$B$16="ADIT - Groep 7",7,Schoolgegevens!$B$16="ADIT - Groep 8",8,Schoolgegevens!$B$16="Klik hier en maak keuze met behulp van het pijltje","Selecteer een groep in veld B16 in tabblad Schoolgegevens")</f>
        <v/>
      </c>
      <c r="F68" s="49" t="str">
        <f t="shared" si="1"/>
        <v/>
      </c>
    </row>
    <row r="69" spans="1:6" x14ac:dyDescent="0.35">
      <c r="A69" s="58"/>
      <c r="B69" s="58"/>
      <c r="C69" s="58"/>
      <c r="D69" s="40"/>
      <c r="E69" s="41" t="str" cm="1">
        <f t="array" ref="E69">_xlfn.IFS(A69="","",Schoolgegevens!$B$16="ADIT - Groep 6",6,Schoolgegevens!$B$16="ADIT - Groep 7",7,Schoolgegevens!$B$16="ADIT - Groep 8",8,Schoolgegevens!$B$16="Klik hier en maak keuze met behulp van het pijltje","Selecteer een groep in veld B16 in tabblad Schoolgegevens")</f>
        <v/>
      </c>
      <c r="F69" s="49" t="str">
        <f t="shared" si="1"/>
        <v/>
      </c>
    </row>
    <row r="70" spans="1:6" x14ac:dyDescent="0.35">
      <c r="A70" s="58"/>
      <c r="B70" s="58"/>
      <c r="C70" s="58"/>
      <c r="D70" s="40"/>
      <c r="E70" s="41" t="str" cm="1">
        <f t="array" ref="E70">_xlfn.IFS(A70="","",Schoolgegevens!$B$16="ADIT - Groep 6",6,Schoolgegevens!$B$16="ADIT - Groep 7",7,Schoolgegevens!$B$16="ADIT - Groep 8",8,Schoolgegevens!$B$16="Klik hier en maak keuze met behulp van het pijltje","Selecteer een groep in veld B16 in tabblad Schoolgegevens")</f>
        <v/>
      </c>
      <c r="F70" s="49" t="str">
        <f t="shared" si="1"/>
        <v/>
      </c>
    </row>
    <row r="71" spans="1:6" x14ac:dyDescent="0.35">
      <c r="A71" s="58"/>
      <c r="B71" s="58"/>
      <c r="C71" s="58"/>
      <c r="D71" s="40"/>
      <c r="E71" s="41" t="str" cm="1">
        <f t="array" ref="E71">_xlfn.IFS(A71="","",Schoolgegevens!$B$16="ADIT - Groep 6",6,Schoolgegevens!$B$16="ADIT - Groep 7",7,Schoolgegevens!$B$16="ADIT - Groep 8",8,Schoolgegevens!$B$16="Klik hier en maak keuze met behulp van het pijltje","Selecteer een groep in veld B16 in tabblad Schoolgegevens")</f>
        <v/>
      </c>
      <c r="F71" s="49" t="str">
        <f t="shared" si="1"/>
        <v/>
      </c>
    </row>
    <row r="72" spans="1:6" x14ac:dyDescent="0.35">
      <c r="A72" s="58"/>
      <c r="B72" s="58"/>
      <c r="C72" s="58"/>
      <c r="D72" s="40"/>
      <c r="E72" s="41" t="str" cm="1">
        <f t="array" ref="E72">_xlfn.IFS(A72="","",Schoolgegevens!$B$16="ADIT - Groep 6",6,Schoolgegevens!$B$16="ADIT - Groep 7",7,Schoolgegevens!$B$16="ADIT - Groep 8",8,Schoolgegevens!$B$16="Klik hier en maak keuze met behulp van het pijltje","Selecteer een groep in veld B16 in tabblad Schoolgegevens")</f>
        <v/>
      </c>
      <c r="F72" s="49" t="str">
        <f t="shared" si="1"/>
        <v/>
      </c>
    </row>
    <row r="73" spans="1:6" x14ac:dyDescent="0.35">
      <c r="A73" s="58"/>
      <c r="B73" s="58"/>
      <c r="C73" s="58"/>
      <c r="D73" s="40"/>
      <c r="E73" s="41" t="str" cm="1">
        <f t="array" ref="E73">_xlfn.IFS(A73="","",Schoolgegevens!$B$16="ADIT - Groep 6",6,Schoolgegevens!$B$16="ADIT - Groep 7",7,Schoolgegevens!$B$16="ADIT - Groep 8",8,Schoolgegevens!$B$16="Klik hier en maak keuze met behulp van het pijltje","Selecteer een groep in veld B16 in tabblad Schoolgegevens")</f>
        <v/>
      </c>
      <c r="F73" s="49" t="str">
        <f t="shared" si="1"/>
        <v/>
      </c>
    </row>
    <row r="74" spans="1:6" x14ac:dyDescent="0.35">
      <c r="A74" s="58"/>
      <c r="B74" s="58"/>
      <c r="C74" s="58"/>
      <c r="D74" s="40"/>
      <c r="E74" s="41" t="str" cm="1">
        <f t="array" ref="E74">_xlfn.IFS(A74="","",Schoolgegevens!$B$16="ADIT - Groep 6",6,Schoolgegevens!$B$16="ADIT - Groep 7",7,Schoolgegevens!$B$16="ADIT - Groep 8",8,Schoolgegevens!$B$16="Klik hier en maak keuze met behulp van het pijltje","Selecteer een groep in veld B16 in tabblad Schoolgegevens")</f>
        <v/>
      </c>
      <c r="F74" s="49" t="str">
        <f t="shared" si="1"/>
        <v/>
      </c>
    </row>
    <row r="75" spans="1:6" x14ac:dyDescent="0.35">
      <c r="A75" s="58"/>
      <c r="B75" s="58"/>
      <c r="C75" s="58"/>
      <c r="D75" s="40"/>
      <c r="E75" s="41" t="str" cm="1">
        <f t="array" ref="E75">_xlfn.IFS(A75="","",Schoolgegevens!$B$16="ADIT - Groep 6",6,Schoolgegevens!$B$16="ADIT - Groep 7",7,Schoolgegevens!$B$16="ADIT - Groep 8",8,Schoolgegevens!$B$16="Klik hier en maak keuze met behulp van het pijltje","Selecteer een groep in veld B16 in tabblad Schoolgegevens")</f>
        <v/>
      </c>
      <c r="F75" s="49" t="str">
        <f t="shared" si="1"/>
        <v/>
      </c>
    </row>
    <row r="76" spans="1:6" x14ac:dyDescent="0.35">
      <c r="A76" s="58"/>
      <c r="B76" s="58"/>
      <c r="C76" s="58"/>
      <c r="D76" s="40"/>
      <c r="E76" s="41" t="str" cm="1">
        <f t="array" ref="E76">_xlfn.IFS(A76="","",Schoolgegevens!$B$16="ADIT - Groep 6",6,Schoolgegevens!$B$16="ADIT - Groep 7",7,Schoolgegevens!$B$16="ADIT - Groep 8",8,Schoolgegevens!$B$16="Klik hier en maak keuze met behulp van het pijltje","Selecteer een groep in veld B16 in tabblad Schoolgegevens")</f>
        <v/>
      </c>
      <c r="F76" s="49" t="str">
        <f t="shared" si="1"/>
        <v/>
      </c>
    </row>
    <row r="77" spans="1:6" x14ac:dyDescent="0.35">
      <c r="A77" s="58"/>
      <c r="B77" s="58"/>
      <c r="C77" s="58"/>
      <c r="D77" s="40"/>
      <c r="E77" s="41" t="str" cm="1">
        <f t="array" ref="E77">_xlfn.IFS(A77="","",Schoolgegevens!$B$16="ADIT - Groep 6",6,Schoolgegevens!$B$16="ADIT - Groep 7",7,Schoolgegevens!$B$16="ADIT - Groep 8",8,Schoolgegevens!$B$16="Klik hier en maak keuze met behulp van het pijltje","Selecteer een groep in veld B16 in tabblad Schoolgegevens")</f>
        <v/>
      </c>
      <c r="F77" s="49" t="str">
        <f t="shared" si="1"/>
        <v/>
      </c>
    </row>
    <row r="78" spans="1:6" x14ac:dyDescent="0.35">
      <c r="A78" s="58"/>
      <c r="B78" s="58"/>
      <c r="C78" s="58"/>
      <c r="D78" s="40"/>
      <c r="E78" s="41" t="str" cm="1">
        <f t="array" ref="E78">_xlfn.IFS(A78="","",Schoolgegevens!$B$16="ADIT - Groep 6",6,Schoolgegevens!$B$16="ADIT - Groep 7",7,Schoolgegevens!$B$16="ADIT - Groep 8",8,Schoolgegevens!$B$16="Klik hier en maak keuze met behulp van het pijltje","Selecteer een groep in veld B16 in tabblad Schoolgegevens")</f>
        <v/>
      </c>
      <c r="F78" s="49" t="str">
        <f t="shared" si="1"/>
        <v/>
      </c>
    </row>
    <row r="79" spans="1:6" x14ac:dyDescent="0.35">
      <c r="A79" s="58"/>
      <c r="B79" s="58"/>
      <c r="C79" s="58"/>
      <c r="D79" s="40"/>
      <c r="E79" s="41" t="str" cm="1">
        <f t="array" ref="E79">_xlfn.IFS(A79="","",Schoolgegevens!$B$16="ADIT - Groep 6",6,Schoolgegevens!$B$16="ADIT - Groep 7",7,Schoolgegevens!$B$16="ADIT - Groep 8",8,Schoolgegevens!$B$16="Klik hier en maak keuze met behulp van het pijltje","Selecteer een groep in veld B16 in tabblad Schoolgegevens")</f>
        <v/>
      </c>
      <c r="F79" s="49" t="str">
        <f t="shared" si="1"/>
        <v/>
      </c>
    </row>
    <row r="80" spans="1:6" x14ac:dyDescent="0.35">
      <c r="A80" s="58"/>
      <c r="B80" s="58"/>
      <c r="C80" s="58"/>
      <c r="D80" s="40"/>
      <c r="E80" s="41" t="str" cm="1">
        <f t="array" ref="E80">_xlfn.IFS(A80="","",Schoolgegevens!$B$16="ADIT - Groep 6",6,Schoolgegevens!$B$16="ADIT - Groep 7",7,Schoolgegevens!$B$16="ADIT - Groep 8",8,Schoolgegevens!$B$16="Klik hier en maak keuze met behulp van het pijltje","Selecteer een groep in veld B16 in tabblad Schoolgegevens")</f>
        <v/>
      </c>
      <c r="F80" s="49" t="str">
        <f t="shared" si="1"/>
        <v/>
      </c>
    </row>
    <row r="81" spans="1:6" x14ac:dyDescent="0.35">
      <c r="A81" s="58"/>
      <c r="B81" s="58"/>
      <c r="C81" s="58"/>
      <c r="D81" s="40"/>
      <c r="E81" s="41" t="str" cm="1">
        <f t="array" ref="E81">_xlfn.IFS(A81="","",Schoolgegevens!$B$16="ADIT - Groep 6",6,Schoolgegevens!$B$16="ADIT - Groep 7",7,Schoolgegevens!$B$16="ADIT - Groep 8",8,Schoolgegevens!$B$16="Klik hier en maak keuze met behulp van het pijltje","Selecteer een groep in veld B16 in tabblad Schoolgegevens")</f>
        <v/>
      </c>
      <c r="F81" s="49" t="str">
        <f t="shared" si="1"/>
        <v/>
      </c>
    </row>
    <row r="82" spans="1:6" x14ac:dyDescent="0.35">
      <c r="A82" s="58"/>
      <c r="B82" s="58"/>
      <c r="C82" s="58"/>
      <c r="D82" s="40"/>
      <c r="E82" s="41" t="str" cm="1">
        <f t="array" ref="E82">_xlfn.IFS(A82="","",Schoolgegevens!$B$16="ADIT - Groep 6",6,Schoolgegevens!$B$16="ADIT - Groep 7",7,Schoolgegevens!$B$16="ADIT - Groep 8",8,Schoolgegevens!$B$16="Klik hier en maak keuze met behulp van het pijltje","Selecteer een groep in veld B16 in tabblad Schoolgegevens")</f>
        <v/>
      </c>
      <c r="F82" s="49" t="str">
        <f t="shared" si="1"/>
        <v/>
      </c>
    </row>
    <row r="83" spans="1:6" x14ac:dyDescent="0.35">
      <c r="A83" s="58"/>
      <c r="B83" s="58"/>
      <c r="C83" s="58"/>
      <c r="D83" s="40"/>
      <c r="E83" s="41" t="str" cm="1">
        <f t="array" ref="E83">_xlfn.IFS(A83="","",Schoolgegevens!$B$16="ADIT - Groep 6",6,Schoolgegevens!$B$16="ADIT - Groep 7",7,Schoolgegevens!$B$16="ADIT - Groep 8",8,Schoolgegevens!$B$16="Klik hier en maak keuze met behulp van het pijltje","Selecteer een groep in veld B16 in tabblad Schoolgegevens")</f>
        <v/>
      </c>
      <c r="F83" s="49" t="str">
        <f t="shared" si="1"/>
        <v/>
      </c>
    </row>
    <row r="84" spans="1:6" x14ac:dyDescent="0.35">
      <c r="A84" s="58"/>
      <c r="B84" s="58"/>
      <c r="C84" s="58"/>
      <c r="D84" s="40"/>
      <c r="E84" s="41" t="str" cm="1">
        <f t="array" ref="E84">_xlfn.IFS(A84="","",Schoolgegevens!$B$16="ADIT - Groep 6",6,Schoolgegevens!$B$16="ADIT - Groep 7",7,Schoolgegevens!$B$16="ADIT - Groep 8",8,Schoolgegevens!$B$16="Klik hier en maak keuze met behulp van het pijltje","Selecteer een groep in veld B16 in tabblad Schoolgegevens")</f>
        <v/>
      </c>
      <c r="F84" s="49" t="str">
        <f t="shared" si="1"/>
        <v/>
      </c>
    </row>
    <row r="85" spans="1:6" x14ac:dyDescent="0.35">
      <c r="A85" s="58"/>
      <c r="B85" s="58"/>
      <c r="C85" s="58"/>
      <c r="D85" s="40"/>
      <c r="E85" s="41" t="str" cm="1">
        <f t="array" ref="E85">_xlfn.IFS(A85="","",Schoolgegevens!$B$16="ADIT - Groep 6",6,Schoolgegevens!$B$16="ADIT - Groep 7",7,Schoolgegevens!$B$16="ADIT - Groep 8",8,Schoolgegevens!$B$16="Klik hier en maak keuze met behulp van het pijltje","Selecteer een groep in veld B16 in tabblad Schoolgegevens")</f>
        <v/>
      </c>
      <c r="F85" s="49" t="str">
        <f t="shared" si="1"/>
        <v/>
      </c>
    </row>
    <row r="86" spans="1:6" x14ac:dyDescent="0.35">
      <c r="A86" s="58"/>
      <c r="B86" s="58"/>
      <c r="C86" s="58"/>
      <c r="D86" s="40"/>
      <c r="E86" s="41" t="str" cm="1">
        <f t="array" ref="E86">_xlfn.IFS(A86="","",Schoolgegevens!$B$16="ADIT - Groep 6",6,Schoolgegevens!$B$16="ADIT - Groep 7",7,Schoolgegevens!$B$16="ADIT - Groep 8",8,Schoolgegevens!$B$16="Klik hier en maak keuze met behulp van het pijltje","Selecteer een groep in veld B16 in tabblad Schoolgegevens")</f>
        <v/>
      </c>
      <c r="F86" s="49" t="str">
        <f t="shared" si="1"/>
        <v/>
      </c>
    </row>
    <row r="87" spans="1:6" x14ac:dyDescent="0.35">
      <c r="A87" s="58"/>
      <c r="B87" s="58"/>
      <c r="C87" s="58"/>
      <c r="D87" s="40"/>
      <c r="E87" s="41" t="str" cm="1">
        <f t="array" ref="E87">_xlfn.IFS(A87="","",Schoolgegevens!$B$16="ADIT - Groep 6",6,Schoolgegevens!$B$16="ADIT - Groep 7",7,Schoolgegevens!$B$16="ADIT - Groep 8",8,Schoolgegevens!$B$16="Klik hier en maak keuze met behulp van het pijltje","Selecteer een groep in veld B16 in tabblad Schoolgegevens")</f>
        <v/>
      </c>
      <c r="F87" s="49" t="str">
        <f t="shared" si="1"/>
        <v/>
      </c>
    </row>
    <row r="88" spans="1:6" x14ac:dyDescent="0.35">
      <c r="A88" s="58"/>
      <c r="B88" s="58"/>
      <c r="C88" s="58"/>
      <c r="D88" s="40"/>
      <c r="E88" s="41" t="str" cm="1">
        <f t="array" ref="E88">_xlfn.IFS(A88="","",Schoolgegevens!$B$16="ADIT - Groep 6",6,Schoolgegevens!$B$16="ADIT - Groep 7",7,Schoolgegevens!$B$16="ADIT - Groep 8",8,Schoolgegevens!$B$16="Klik hier en maak keuze met behulp van het pijltje","Selecteer een groep in veld B16 in tabblad Schoolgegevens")</f>
        <v/>
      </c>
      <c r="F88" s="49" t="str">
        <f t="shared" si="1"/>
        <v/>
      </c>
    </row>
    <row r="89" spans="1:6" x14ac:dyDescent="0.35">
      <c r="A89" s="58"/>
      <c r="B89" s="58"/>
      <c r="C89" s="58"/>
      <c r="D89" s="40"/>
      <c r="E89" s="41" t="str" cm="1">
        <f t="array" ref="E89">_xlfn.IFS(A89="","",Schoolgegevens!$B$16="ADIT - Groep 6",6,Schoolgegevens!$B$16="ADIT - Groep 7",7,Schoolgegevens!$B$16="ADIT - Groep 8",8,Schoolgegevens!$B$16="Klik hier en maak keuze met behulp van het pijltje","Selecteer een groep in veld B16 in tabblad Schoolgegevens")</f>
        <v/>
      </c>
      <c r="F89" s="49" t="str">
        <f t="shared" si="1"/>
        <v/>
      </c>
    </row>
    <row r="90" spans="1:6" x14ac:dyDescent="0.35">
      <c r="A90" s="58"/>
      <c r="B90" s="58"/>
      <c r="C90" s="58"/>
      <c r="D90" s="40"/>
      <c r="E90" s="41" t="str" cm="1">
        <f t="array" ref="E90">_xlfn.IFS(A90="","",Schoolgegevens!$B$16="ADIT - Groep 6",6,Schoolgegevens!$B$16="ADIT - Groep 7",7,Schoolgegevens!$B$16="ADIT - Groep 8",8,Schoolgegevens!$B$16="Klik hier en maak keuze met behulp van het pijltje","Selecteer een groep in veld B16 in tabblad Schoolgegevens")</f>
        <v/>
      </c>
      <c r="F90" s="49" t="str">
        <f t="shared" si="1"/>
        <v/>
      </c>
    </row>
    <row r="91" spans="1:6" x14ac:dyDescent="0.35">
      <c r="A91" s="58"/>
      <c r="B91" s="58"/>
      <c r="C91" s="58"/>
      <c r="D91" s="40"/>
      <c r="E91" s="41" t="str" cm="1">
        <f t="array" ref="E91">_xlfn.IFS(A91="","",Schoolgegevens!$B$16="ADIT - Groep 6",6,Schoolgegevens!$B$16="ADIT - Groep 7",7,Schoolgegevens!$B$16="ADIT - Groep 8",8,Schoolgegevens!$B$16="Klik hier en maak keuze met behulp van het pijltje","Selecteer een groep in veld B16 in tabblad Schoolgegevens")</f>
        <v/>
      </c>
      <c r="F91" s="49" t="str">
        <f t="shared" si="1"/>
        <v/>
      </c>
    </row>
    <row r="92" spans="1:6" x14ac:dyDescent="0.35">
      <c r="A92" s="58"/>
      <c r="B92" s="58"/>
      <c r="C92" s="58"/>
      <c r="D92" s="40"/>
      <c r="E92" s="41" t="str" cm="1">
        <f t="array" ref="E92">_xlfn.IFS(A92="","",Schoolgegevens!$B$16="ADIT - Groep 6",6,Schoolgegevens!$B$16="ADIT - Groep 7",7,Schoolgegevens!$B$16="ADIT - Groep 8",8,Schoolgegevens!$B$16="Klik hier en maak keuze met behulp van het pijltje","Selecteer een groep in veld B16 in tabblad Schoolgegevens")</f>
        <v/>
      </c>
      <c r="F92" s="49" t="str">
        <f t="shared" si="1"/>
        <v/>
      </c>
    </row>
    <row r="93" spans="1:6" x14ac:dyDescent="0.35">
      <c r="A93" s="58"/>
      <c r="B93" s="58"/>
      <c r="C93" s="58"/>
      <c r="D93" s="40"/>
      <c r="E93" s="41" t="str" cm="1">
        <f t="array" ref="E93">_xlfn.IFS(A93="","",Schoolgegevens!$B$16="ADIT - Groep 6",6,Schoolgegevens!$B$16="ADIT - Groep 7",7,Schoolgegevens!$B$16="ADIT - Groep 8",8,Schoolgegevens!$B$16="Klik hier en maak keuze met behulp van het pijltje","Selecteer een groep in veld B16 in tabblad Schoolgegevens")</f>
        <v/>
      </c>
      <c r="F93" s="49" t="str">
        <f t="shared" si="1"/>
        <v/>
      </c>
    </row>
    <row r="94" spans="1:6" x14ac:dyDescent="0.35">
      <c r="A94" s="58"/>
      <c r="B94" s="58"/>
      <c r="C94" s="58"/>
      <c r="D94" s="40"/>
      <c r="E94" s="41" t="str" cm="1">
        <f t="array" ref="E94">_xlfn.IFS(A94="","",Schoolgegevens!$B$16="ADIT - Groep 6",6,Schoolgegevens!$B$16="ADIT - Groep 7",7,Schoolgegevens!$B$16="ADIT - Groep 8",8,Schoolgegevens!$B$16="Klik hier en maak keuze met behulp van het pijltje","Selecteer een groep in veld B16 in tabblad Schoolgegevens")</f>
        <v/>
      </c>
      <c r="F94" s="49" t="str">
        <f t="shared" si="1"/>
        <v/>
      </c>
    </row>
    <row r="95" spans="1:6" x14ac:dyDescent="0.35">
      <c r="A95" s="58"/>
      <c r="B95" s="58"/>
      <c r="C95" s="58"/>
      <c r="D95" s="40"/>
      <c r="E95" s="41" t="str" cm="1">
        <f t="array" ref="E95">_xlfn.IFS(A95="","",Schoolgegevens!$B$16="ADIT - Groep 6",6,Schoolgegevens!$B$16="ADIT - Groep 7",7,Schoolgegevens!$B$16="ADIT - Groep 8",8,Schoolgegevens!$B$16="Klik hier en maak keuze met behulp van het pijltje","Selecteer een groep in veld B16 in tabblad Schoolgegevens")</f>
        <v/>
      </c>
      <c r="F95" s="49" t="str">
        <f t="shared" si="1"/>
        <v/>
      </c>
    </row>
    <row r="96" spans="1:6" x14ac:dyDescent="0.35">
      <c r="A96" s="58"/>
      <c r="B96" s="58"/>
      <c r="C96" s="58"/>
      <c r="D96" s="40"/>
      <c r="E96" s="41" t="str" cm="1">
        <f t="array" ref="E96">_xlfn.IFS(A96="","",Schoolgegevens!$B$16="ADIT - Groep 6",6,Schoolgegevens!$B$16="ADIT - Groep 7",7,Schoolgegevens!$B$16="ADIT - Groep 8",8,Schoolgegevens!$B$16="Klik hier en maak keuze met behulp van het pijltje","Selecteer een groep in veld B16 in tabblad Schoolgegevens")</f>
        <v/>
      </c>
      <c r="F96" s="49" t="str">
        <f t="shared" si="1"/>
        <v/>
      </c>
    </row>
    <row r="97" spans="1:6" x14ac:dyDescent="0.35">
      <c r="A97" s="58"/>
      <c r="B97" s="58"/>
      <c r="C97" s="58"/>
      <c r="D97" s="40"/>
      <c r="E97" s="41" t="str" cm="1">
        <f t="array" ref="E97">_xlfn.IFS(A97="","",Schoolgegevens!$B$16="ADIT - Groep 6",6,Schoolgegevens!$B$16="ADIT - Groep 7",7,Schoolgegevens!$B$16="ADIT - Groep 8",8,Schoolgegevens!$B$16="Klik hier en maak keuze met behulp van het pijltje","Selecteer een groep in veld B16 in tabblad Schoolgegevens")</f>
        <v/>
      </c>
      <c r="F97" s="49" t="str">
        <f t="shared" si="1"/>
        <v/>
      </c>
    </row>
    <row r="98" spans="1:6" x14ac:dyDescent="0.35">
      <c r="A98" s="58"/>
      <c r="B98" s="58"/>
      <c r="C98" s="58"/>
      <c r="D98" s="40"/>
      <c r="E98" s="41" t="str" cm="1">
        <f t="array" ref="E98">_xlfn.IFS(A98="","",Schoolgegevens!$B$16="ADIT - Groep 6",6,Schoolgegevens!$B$16="ADIT - Groep 7",7,Schoolgegevens!$B$16="ADIT - Groep 8",8,Schoolgegevens!$B$16="Klik hier en maak keuze met behulp van het pijltje","Selecteer een groep in veld B16 in tabblad Schoolgegevens")</f>
        <v/>
      </c>
      <c r="F98" s="49" t="str">
        <f t="shared" si="1"/>
        <v/>
      </c>
    </row>
    <row r="99" spans="1:6" x14ac:dyDescent="0.35">
      <c r="A99" s="58"/>
      <c r="B99" s="58"/>
      <c r="C99" s="58"/>
      <c r="D99" s="40"/>
      <c r="E99" s="41" t="str" cm="1">
        <f t="array" ref="E99">_xlfn.IFS(A99="","",Schoolgegevens!$B$16="ADIT - Groep 6",6,Schoolgegevens!$B$16="ADIT - Groep 7",7,Schoolgegevens!$B$16="ADIT - Groep 8",8,Schoolgegevens!$B$16="Klik hier en maak keuze met behulp van het pijltje","Selecteer een groep in veld B16 in tabblad Schoolgegevens")</f>
        <v/>
      </c>
      <c r="F99" s="49" t="str">
        <f t="shared" si="1"/>
        <v/>
      </c>
    </row>
    <row r="100" spans="1:6" x14ac:dyDescent="0.35">
      <c r="A100" s="58"/>
      <c r="B100" s="58"/>
      <c r="C100" s="58"/>
      <c r="D100" s="40"/>
      <c r="E100" s="41" t="str" cm="1">
        <f t="array" ref="E100">_xlfn.IFS(A100="","",Schoolgegevens!$B$16="ADIT - Groep 6",6,Schoolgegevens!$B$16="ADIT - Groep 7",7,Schoolgegevens!$B$16="ADIT - Groep 8",8,Schoolgegevens!$B$16="Klik hier en maak keuze met behulp van het pijltje","Selecteer een groep in veld B16 in tabblad Schoolgegevens")</f>
        <v/>
      </c>
      <c r="F100" s="49" t="str">
        <f t="shared" si="1"/>
        <v/>
      </c>
    </row>
  </sheetData>
  <sheetProtection algorithmName="SHA-512" hashValue="kQxjtWwuuSppVDBwAAvycy65P5PXN2v98BqIyI9U9hw90DW72zre/lt9IEk2JELsNkEM/FVV5SJnM9fGLmqfWg==" saltValue="+JN+dfMFZIQiMBF8Q0Vc1Q==" spinCount="100000" sheet="1" objects="1" scenarios="1"/>
  <phoneticPr fontId="0" type="noConversion"/>
  <conditionalFormatting sqref="E2:E100">
    <cfRule type="cellIs" dxfId="2" priority="1" operator="equal">
      <formula>"Selecteer een groep in veld B16 in tabblad Schoolgegevens"</formula>
    </cfRule>
  </conditionalFormatting>
  <conditionalFormatting sqref="F2:F100">
    <cfRule type="containsText" dxfId="1" priority="2" operator="containsText" text="nee">
      <formula>NOT(ISERROR(SEARCH("nee",F2)))</formula>
    </cfRule>
    <cfRule type="containsText" dxfId="0" priority="3" operator="containsText" text="ja ">
      <formula>NOT(ISERROR(SEARCH("ja ",F2)))</formula>
    </cfRule>
  </conditionalFormatting>
  <dataValidations xWindow="421" yWindow="508" count="4">
    <dataValidation type="whole" allowBlank="1" showInputMessage="1" showErrorMessage="1" prompt="Voer hier het leerjaar in als getal (6, 7 of 8)" sqref="E6194:E65536" xr:uid="{00000000-0002-0000-0100-000000000000}">
      <formula1>6</formula1>
      <formula2>8</formula2>
    </dataValidation>
    <dataValidation type="date" allowBlank="1" showInputMessage="1" showErrorMessage="1" error="De leerling moet minstens 9 jaar oud en maximaal 13 jaar oud zijn, om deel te nemen aan de ADIT" prompt="Om deel te nemen aan de ADIT is er een leeftijdsgrens. Dit is mnimaal 9 jaar en maximaal 13 jaar." sqref="D3:D100" xr:uid="{00000000-0002-0000-0100-000003000000}">
      <formula1>#REF!</formula1>
      <formula2>#REF!</formula2>
    </dataValidation>
    <dataValidation allowBlank="1" showInputMessage="1" showErrorMessage="1" promptTitle="Niet invullen" prompt="Geboortedatum is niet nodig" sqref="D2" xr:uid="{00000000-0002-0000-0100-000004000000}"/>
    <dataValidation type="list" allowBlank="1" showInputMessage="1" showErrorMessage="1" promptTitle="LET OP!! " prompt="Wij mogen alleen gegevens verwerken van leerlingen waarvoor toestemming is verleend._x000a_Zonder toestemming worden leerlinggegevens uit het aanmeldformulier verwijderd._x000a__x000a_Snel invullen? type &quot;j&quot;en vervolgens &quot;ENTER&quot; en herhaal dit per regel." sqref="F2:F100" xr:uid="{4885F391-FF5B-4FD1-973C-35433A12EA86}">
      <formula1>KL_jn</formula1>
    </dataValidation>
  </dataValidations>
  <pageMargins left="0.19685039370078741" right="0.19685039370078741" top="0.98425196850393704" bottom="0.98425196850393704" header="0.51181102362204722" footer="0.51181102362204722"/>
  <pageSetup paperSize="9" orientation="landscape" horizontalDpi="4294967293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27E9167CDB7F841A1025505A227926A" ma:contentTypeVersion="11" ma:contentTypeDescription="Een nieuw document maken." ma:contentTypeScope="" ma:versionID="1a9999498a650c313b078441f188664a">
  <xsd:schema xmlns:xsd="http://www.w3.org/2001/XMLSchema" xmlns:xs="http://www.w3.org/2001/XMLSchema" xmlns:p="http://schemas.microsoft.com/office/2006/metadata/properties" xmlns:ns2="6c8fc2e8-b6ab-4a53-abba-8c4241ac0c76" xmlns:ns3="360d5b21-841b-493b-ba60-050a9a5b190d" targetNamespace="http://schemas.microsoft.com/office/2006/metadata/properties" ma:root="true" ma:fieldsID="41adfb4183063864fd260a2af8475953" ns2:_="" ns3:_="">
    <xsd:import namespace="6c8fc2e8-b6ab-4a53-abba-8c4241ac0c76"/>
    <xsd:import namespace="360d5b21-841b-493b-ba60-050a9a5b190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8fc2e8-b6ab-4a53-abba-8c4241ac0c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Afbeeldingtags" ma:readOnly="false" ma:fieldId="{5cf76f15-5ced-4ddc-b409-7134ff3c332f}" ma:taxonomyMulti="true" ma:sspId="8070fe22-90ea-4764-a649-b37f5962a0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0d5b21-841b-493b-ba60-050a9a5b190d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9477af78-1ad2-4840-a63e-f2627703c532}" ma:internalName="TaxCatchAll" ma:showField="CatchAllData" ma:web="360d5b21-841b-493b-ba60-050a9a5b190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c8fc2e8-b6ab-4a53-abba-8c4241ac0c76">
      <Terms xmlns="http://schemas.microsoft.com/office/infopath/2007/PartnerControls"/>
    </lcf76f155ced4ddcb4097134ff3c332f>
    <TaxCatchAll xmlns="360d5b21-841b-493b-ba60-050a9a5b190d" xsi:nil="true"/>
  </documentManagement>
</p:properties>
</file>

<file path=customXml/itemProps1.xml><?xml version="1.0" encoding="utf-8"?>
<ds:datastoreItem xmlns:ds="http://schemas.openxmlformats.org/officeDocument/2006/customXml" ds:itemID="{03EA99A5-25CF-475C-897D-AAEC803097E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CBF09A5-6E3C-458D-ADF8-A9343D26C071}"/>
</file>

<file path=customXml/itemProps3.xml><?xml version="1.0" encoding="utf-8"?>
<ds:datastoreItem xmlns:ds="http://schemas.openxmlformats.org/officeDocument/2006/customXml" ds:itemID="{51BF93A1-C238-4E2C-B203-F194048C0585}">
  <ds:schemaRefs>
    <ds:schemaRef ds:uri="http://schemas.microsoft.com/office/2006/metadata/properties"/>
    <ds:schemaRef ds:uri="http://schemas.microsoft.com/office/infopath/2007/PartnerControls"/>
    <ds:schemaRef ds:uri="80f7113f-22fb-4e7b-aa01-e2b05aae3fd0"/>
    <ds:schemaRef ds:uri="78799a84-1fbd-4e36-bf44-6dc86ab1e23a"/>
    <ds:schemaRef ds:uri="b03aabd9-5fd4-4ba0-b8b0-ed43c24aec12"/>
    <ds:schemaRef ds:uri="fe5aca4b-71da-4244-a952-dd0a6b57f7c2"/>
  </ds:schemaRefs>
</ds:datastoreItem>
</file>

<file path=docMetadata/LabelInfo.xml><?xml version="1.0" encoding="utf-8"?>
<clbl:labelList xmlns:clbl="http://schemas.microsoft.com/office/2020/mipLabelMetadata">
  <clbl:label id="{0de36c3d-dea8-45a7-ae29-45eb664906aa}" enabled="0" method="" siteId="{0de36c3d-dea8-45a7-ae29-45eb664906aa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2</vt:i4>
      </vt:variant>
      <vt:variant>
        <vt:lpstr>Benoemde bereiken</vt:lpstr>
      </vt:variant>
      <vt:variant>
        <vt:i4>7</vt:i4>
      </vt:variant>
    </vt:vector>
  </HeadingPairs>
  <TitlesOfParts>
    <vt:vector size="9" baseType="lpstr">
      <vt:lpstr>Schoolgegevens</vt:lpstr>
      <vt:lpstr>Leerlinggegevens</vt:lpstr>
      <vt:lpstr>Dependancecode</vt:lpstr>
      <vt:lpstr>KL_ADIT</vt:lpstr>
      <vt:lpstr>KL_Ja_Nee</vt:lpstr>
      <vt:lpstr>KL_janee</vt:lpstr>
      <vt:lpstr>KL_jn</vt:lpstr>
      <vt:lpstr>kl_leerjaar8</vt:lpstr>
      <vt:lpstr>KL_testbegeleiding</vt:lpstr>
    </vt:vector>
  </TitlesOfParts>
  <Manager/>
  <Company>Informatiecentrum PSO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Anton Verweij</dc:creator>
  <cp:keywords/>
  <dc:description/>
  <cp:lastModifiedBy>Monique Brink</cp:lastModifiedBy>
  <cp:revision/>
  <dcterms:created xsi:type="dcterms:W3CDTF">2004-01-13T13:16:59Z</dcterms:created>
  <dcterms:modified xsi:type="dcterms:W3CDTF">2025-03-25T10:47:37Z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cf76f155ced4ddcb4097134ff3c332f">
    <vt:lpwstr/>
  </property>
  <property fmtid="{D5CDD505-2E9C-101B-9397-08002B2CF9AE}" pid="3" name="TaxCatchAll">
    <vt:lpwstr/>
  </property>
  <property fmtid="{D5CDD505-2E9C-101B-9397-08002B2CF9AE}" pid="4" name="ContentTypeId">
    <vt:lpwstr>0x010100827E9167CDB7F841A1025505A227926A</vt:lpwstr>
  </property>
  <property fmtid="{D5CDD505-2E9C-101B-9397-08002B2CF9AE}" pid="5" name="MediaServiceImageTags">
    <vt:lpwstr/>
  </property>
</Properties>
</file>